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8832" activeTab="1"/>
  </bookViews>
  <sheets>
    <sheet name="Легенда" sheetId="5" r:id="rId1"/>
    <sheet name="Платежни сметки" sheetId="3"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19" i="3" l="1"/>
  <c r="AE21" i="3" l="1"/>
  <c r="AB21" i="3"/>
  <c r="Y21" i="3"/>
  <c r="V21" i="3"/>
  <c r="S21" i="3"/>
  <c r="P21" i="3"/>
  <c r="N21" i="3"/>
  <c r="M21" i="3"/>
  <c r="L21" i="3"/>
  <c r="AE20" i="3"/>
  <c r="AB20" i="3"/>
  <c r="Y20" i="3"/>
  <c r="V20" i="3"/>
  <c r="S20" i="3"/>
  <c r="P20" i="3"/>
  <c r="N20" i="3"/>
  <c r="M20" i="3"/>
  <c r="L20" i="3"/>
  <c r="AB19" i="3"/>
  <c r="Y19" i="3"/>
  <c r="V19" i="3"/>
  <c r="S19" i="3"/>
  <c r="P19" i="3"/>
  <c r="N19" i="3"/>
  <c r="M19" i="3"/>
  <c r="L19" i="3"/>
  <c r="I21" i="3" l="1"/>
  <c r="I19" i="3"/>
  <c r="I20" i="3"/>
  <c r="C20" i="3"/>
  <c r="F20" i="3"/>
  <c r="C21" i="3"/>
  <c r="C19" i="3"/>
  <c r="F19" i="3"/>
  <c r="F21" i="3"/>
  <c r="AE18" i="3"/>
  <c r="AB18" i="3"/>
  <c r="Y18" i="3"/>
  <c r="V18" i="3"/>
  <c r="S18" i="3"/>
  <c r="P18" i="3"/>
  <c r="N18" i="3"/>
  <c r="M18" i="3"/>
  <c r="L18" i="3"/>
  <c r="K18" i="3"/>
  <c r="J18" i="3"/>
  <c r="H18" i="3"/>
  <c r="G18" i="3"/>
  <c r="E18" i="3"/>
  <c r="D18" i="3"/>
  <c r="AE17" i="3"/>
  <c r="AB17" i="3"/>
  <c r="Y17" i="3"/>
  <c r="V17" i="3"/>
  <c r="S17" i="3"/>
  <c r="P17" i="3"/>
  <c r="N17" i="3"/>
  <c r="M17" i="3"/>
  <c r="L17" i="3"/>
  <c r="K17" i="3"/>
  <c r="J17" i="3"/>
  <c r="H17" i="3"/>
  <c r="G17" i="3"/>
  <c r="E17" i="3"/>
  <c r="D17" i="3"/>
  <c r="AE16" i="3"/>
  <c r="AB16" i="3"/>
  <c r="Y16" i="3"/>
  <c r="V16" i="3"/>
  <c r="S16" i="3"/>
  <c r="P16" i="3"/>
  <c r="N16" i="3"/>
  <c r="M16" i="3"/>
  <c r="L16" i="3"/>
  <c r="K16" i="3"/>
  <c r="J16" i="3"/>
  <c r="H16" i="3"/>
  <c r="G16" i="3"/>
  <c r="E16" i="3"/>
  <c r="D16" i="3"/>
  <c r="F16" i="3" l="1"/>
  <c r="I18" i="3"/>
  <c r="C18" i="3"/>
  <c r="I16" i="3"/>
  <c r="F18" i="3"/>
  <c r="F17" i="3"/>
  <c r="I17" i="3"/>
  <c r="C17" i="3"/>
  <c r="C16" i="3"/>
  <c r="V15" i="3"/>
  <c r="AE13" i="3" l="1"/>
  <c r="AE14" i="3"/>
  <c r="AE15" i="3"/>
  <c r="AE11" i="3" l="1"/>
  <c r="AE12" i="3"/>
  <c r="AE10" i="3"/>
  <c r="AB11" i="3"/>
  <c r="AB12" i="3"/>
  <c r="AB13" i="3"/>
  <c r="AB14" i="3"/>
  <c r="AB15" i="3"/>
  <c r="AB10" i="3"/>
  <c r="Y11" i="3"/>
  <c r="Y12" i="3"/>
  <c r="Y13" i="3"/>
  <c r="Y14" i="3"/>
  <c r="Y15" i="3"/>
  <c r="Y10" i="3"/>
  <c r="V11" i="3"/>
  <c r="V12" i="3"/>
  <c r="V13" i="3"/>
  <c r="V14" i="3"/>
  <c r="V10" i="3"/>
  <c r="S14" i="3" l="1"/>
  <c r="S15" i="3"/>
  <c r="S10" i="3"/>
  <c r="S11" i="3"/>
  <c r="S12" i="3"/>
  <c r="S13" i="3"/>
  <c r="P10" i="3"/>
  <c r="P11" i="3"/>
  <c r="P12" i="3"/>
  <c r="P14" i="3"/>
  <c r="P15" i="3"/>
  <c r="P13" i="3"/>
  <c r="N15" i="3" l="1"/>
  <c r="M15" i="3"/>
  <c r="L15" i="3"/>
  <c r="K15" i="3"/>
  <c r="J15" i="3"/>
  <c r="I15" i="3"/>
  <c r="H15" i="3"/>
  <c r="G15" i="3"/>
  <c r="F15" i="3"/>
  <c r="E15" i="3"/>
  <c r="D15" i="3"/>
  <c r="C15" i="3"/>
  <c r="N14" i="3"/>
  <c r="M14" i="3"/>
  <c r="L14" i="3"/>
  <c r="K14" i="3"/>
  <c r="J14" i="3"/>
  <c r="I14" i="3"/>
  <c r="H14" i="3"/>
  <c r="G14" i="3"/>
  <c r="F14" i="3"/>
  <c r="E14" i="3"/>
  <c r="D14" i="3"/>
  <c r="C14" i="3"/>
  <c r="N13" i="3"/>
  <c r="M13" i="3"/>
  <c r="L13" i="3"/>
  <c r="K13" i="3"/>
  <c r="J13" i="3"/>
  <c r="I13" i="3"/>
  <c r="H13" i="3"/>
  <c r="G13" i="3"/>
  <c r="F13" i="3"/>
  <c r="E13" i="3"/>
  <c r="D13" i="3"/>
  <c r="C13" i="3"/>
  <c r="C11" i="3" l="1"/>
  <c r="D11" i="3"/>
  <c r="E11" i="3"/>
  <c r="F11" i="3"/>
  <c r="G11" i="3"/>
  <c r="H11" i="3"/>
  <c r="I11" i="3"/>
  <c r="J11" i="3"/>
  <c r="K11" i="3"/>
  <c r="L11" i="3"/>
  <c r="M11" i="3"/>
  <c r="N11" i="3"/>
  <c r="C12" i="3"/>
  <c r="D12" i="3"/>
  <c r="E12" i="3"/>
  <c r="F12" i="3"/>
  <c r="G12" i="3"/>
  <c r="H12" i="3"/>
  <c r="I12" i="3"/>
  <c r="J12" i="3"/>
  <c r="K12" i="3"/>
  <c r="L12" i="3"/>
  <c r="M12" i="3"/>
  <c r="N12" i="3"/>
  <c r="C10" i="3"/>
  <c r="M10" i="3" l="1"/>
  <c r="G10" i="3" l="1"/>
  <c r="F10" i="3"/>
  <c r="N10" i="3"/>
  <c r="L10" i="3"/>
  <c r="K10" i="3"/>
  <c r="J10" i="3"/>
  <c r="I10" i="3"/>
  <c r="H10" i="3"/>
  <c r="E10" i="3"/>
  <c r="D10" i="3"/>
</calcChain>
</file>

<file path=xl/sharedStrings.xml><?xml version="1.0" encoding="utf-8"?>
<sst xmlns="http://schemas.openxmlformats.org/spreadsheetml/2006/main" count="154" uniqueCount="50">
  <si>
    <t>од кои:</t>
  </si>
  <si>
    <t>Деб. и/или одлож. деб. функ.</t>
  </si>
  <si>
    <t xml:space="preserve">Вкупно </t>
  </si>
  <si>
    <t>ФЛ</t>
  </si>
  <si>
    <t>ПЛ</t>
  </si>
  <si>
    <t>Банки и штедилници</t>
  </si>
  <si>
    <t>Институции за електронски пари</t>
  </si>
  <si>
    <t>Други даватели на платежни услуги и издавачи на електронски пари</t>
  </si>
  <si>
    <t>Даватели на платежни услуги коишто ги одржуваат платежните сметки</t>
  </si>
  <si>
    <t>Даватели на услуги за давање информации за платежните сметки</t>
  </si>
  <si>
    <t>Даватели на услуги за иницирање на плаќањата</t>
  </si>
  <si>
    <t>Со пристап за увид преку интернет и/или решение за мобилно плаќање</t>
  </si>
  <si>
    <t>Со пристап за иницирање платежни трансакции преку интернет и/или решение за мобилно плаќање</t>
  </si>
  <si>
    <t>Платежни сметки со основна функција</t>
  </si>
  <si>
    <t>На корисници на законски права</t>
  </si>
  <si>
    <t>Број на сметки за електронски пари</t>
  </si>
  <si>
    <t xml:space="preserve"> Број на платежни сметки до кои пристапиле давателите на услуги за давање информации за платежна сметка</t>
  </si>
  <si>
    <t>Број на платежни сметки до кои пристапиле давателите на услуги за иницирање на плаќањата</t>
  </si>
  <si>
    <t>Број на клиенти</t>
  </si>
  <si>
    <t>Број на платежни сметки</t>
  </si>
  <si>
    <t>Вкупен број на платежни сметки</t>
  </si>
  <si>
    <t>Број на платежни сметки </t>
  </si>
  <si>
    <t>Број на блокирани платежни сметки</t>
  </si>
  <si>
    <t xml:space="preserve"> Со пристап за иницирање платежни трансакции преку интернет и/или решение за мобилно плаќање</t>
  </si>
  <si>
    <t>Платежни институции</t>
  </si>
  <si>
    <t>Вкупен број на платежни сметки - даватели на платежни услуги</t>
  </si>
  <si>
    <t>Вкупен број на сметки за електронски пари</t>
  </si>
  <si>
    <t>Вредност на сметките за електронски пари (во МКД)</t>
  </si>
  <si>
    <r>
      <rPr>
        <b/>
        <sz val="11"/>
        <rFont val="Tahoma"/>
        <family val="2"/>
        <charset val="204"/>
      </rPr>
      <t xml:space="preserve">Институции коишто им нудат платежни услуги на немонетарните финансиски институции (немонетарни ФИ)
</t>
    </r>
    <r>
      <rPr>
        <sz val="11"/>
        <rFont val="Tahoma"/>
        <family val="2"/>
        <charset val="204"/>
      </rPr>
      <t xml:space="preserve">Во оваа табела </t>
    </r>
    <r>
      <rPr>
        <b/>
        <i/>
        <sz val="11"/>
        <rFont val="Tahoma"/>
        <family val="2"/>
        <charset val="204"/>
      </rPr>
      <t xml:space="preserve">податоци внесуваат следниве институции:
</t>
    </r>
    <r>
      <rPr>
        <sz val="11"/>
        <rFont val="Tahoma"/>
        <family val="2"/>
        <charset val="204"/>
      </rPr>
      <t xml:space="preserve">
- Банки и штедилници;
- Институции за електронски пари;
- Платежни институции;
- Други даватели на платежни услуги и издавачи на електронски пари;
- Даватели на платежни улсуги коишто ги одржуваат патежните сметки;
- Даватели на услуги за давање информации за платежните сметки и
- Даватели на услуги за иницирање на плаќањата.</t>
    </r>
    <r>
      <rPr>
        <b/>
        <sz val="11"/>
        <rFont val="Tahoma"/>
        <family val="2"/>
        <charset val="204"/>
      </rPr>
      <t xml:space="preserve">
</t>
    </r>
    <r>
      <rPr>
        <sz val="11"/>
        <rFont val="Tahoma"/>
        <family val="2"/>
        <charset val="204"/>
      </rPr>
      <t xml:space="preserve">
</t>
    </r>
    <r>
      <rPr>
        <b/>
        <i/>
        <sz val="11"/>
        <rFont val="Tahoma"/>
        <family val="2"/>
        <charset val="204"/>
      </rPr>
      <t xml:space="preserve">Табелата ги вклучува вкупниот број активни и блокирани платежни сметки во денари на физичките лица и правните лица (резиденти и нерезиденти), понатаму платежните сметки со основна функција и платежните сметки со основна функција отворени за корисниците на законски права.
</t>
    </r>
    <r>
      <rPr>
        <sz val="11"/>
        <rFont val="Tahoma"/>
        <family val="2"/>
        <charset val="204"/>
      </rPr>
      <t xml:space="preserve">
</t>
    </r>
    <r>
      <rPr>
        <b/>
        <i/>
        <sz val="11"/>
        <rFont val="Tahoma"/>
        <family val="2"/>
        <charset val="204"/>
      </rPr>
      <t xml:space="preserve">„Платежна сметка“ </t>
    </r>
    <r>
      <rPr>
        <sz val="11"/>
        <rFont val="Tahoma"/>
        <family val="2"/>
        <charset val="204"/>
      </rPr>
      <t xml:space="preserve">е сметката којашто ја одржува давателот на платежни услуги на име на еден или повеќе корисници на платежни услуги и којашто се користи за извршување платежни трансакции. Платежните сметки може да бидат: </t>
    </r>
    <r>
      <rPr>
        <b/>
        <i/>
        <sz val="11"/>
        <rFont val="Tahoma"/>
        <family val="2"/>
        <charset val="204"/>
      </rPr>
      <t>со пристап за увид преку интернет и/или решение за мобилно плаќање и со пристап за иницирање платежни трансакции преку интернет и/или решение за мобилно плаќање.</t>
    </r>
    <r>
      <rPr>
        <sz val="11"/>
        <rFont val="Tahoma"/>
        <family val="2"/>
        <charset val="204"/>
      </rPr>
      <t xml:space="preserve">
</t>
    </r>
    <r>
      <rPr>
        <b/>
        <i/>
        <sz val="11"/>
        <rFont val="Tahoma"/>
        <family val="2"/>
        <charset val="204"/>
      </rPr>
      <t xml:space="preserve">Активните платежни сметки </t>
    </r>
    <r>
      <rPr>
        <sz val="11"/>
        <rFont val="Tahoma"/>
        <family val="2"/>
        <charset val="204"/>
      </rPr>
      <t xml:space="preserve">се платежните сметки коишто се во сопственост на физичките и правните лица и се користат за вршење на плаќањата во денари.
</t>
    </r>
    <r>
      <rPr>
        <b/>
        <sz val="11"/>
        <rFont val="Tahoma"/>
        <family val="2"/>
        <charset val="204"/>
      </rPr>
      <t xml:space="preserve">„Блокирана платежна сметка“ </t>
    </r>
    <r>
      <rPr>
        <sz val="11"/>
        <rFont val="Tahoma"/>
        <family val="2"/>
        <charset val="204"/>
      </rPr>
      <t>е платежната сметка на корисникот на платежни услуги за која има евидентирано неизвршен платен налог за присилна наплата или има ист единствен даночен број, односно матичен број на граѓанинот за физички лица со сметка за која има евидентирано неизвршен платен налог за присилна наплата.</t>
    </r>
  </si>
  <si>
    <r>
      <t>„</t>
    </r>
    <r>
      <rPr>
        <b/>
        <sz val="11"/>
        <rFont val="Tahoma"/>
        <family val="2"/>
        <charset val="204"/>
      </rPr>
      <t>Електронски пари</t>
    </r>
    <r>
      <rPr>
        <sz val="11"/>
        <rFont val="Tahoma"/>
        <family val="2"/>
        <charset val="204"/>
      </rPr>
      <t>“ е паричната вредност којашто се чува во електронски облик, вклучувајќи и магнетски облик, издадена врз основа на прием на парични средства за целите на извршување платежни трансакциии, којашто е прифатена како средство за плаќање од страна на физичко или правно лице, различни од издавачот на електронски пари и којашто претставува парично побарување од издавачот на електронски пари.B7+B2</t>
    </r>
  </si>
  <si>
    <r>
      <t>„</t>
    </r>
    <r>
      <rPr>
        <b/>
        <sz val="11"/>
        <rFont val="Tahoma"/>
        <family val="2"/>
        <charset val="204"/>
      </rPr>
      <t>Состојба на инструментите за чување на електронските пари издадени од издавачи на електронски пари</t>
    </r>
    <r>
      <rPr>
        <sz val="11"/>
        <rFont val="Tahoma"/>
        <family val="2"/>
        <charset val="204"/>
      </rPr>
      <t>“ (англ.: Outstanding value on e - money storages issued by electronic money issuers) е состојбата на крајот на извештајниот период на електрoнските пари издадени од издавачи на електронски пари и чувани од други лица, вклучувајќи ги и издавачите на електронски пари освен издавачот.</t>
    </r>
  </si>
  <si>
    <t>Институции коишто нудат платежни услуги на немонетарни финансиски институции (немонетарни ФИ)</t>
  </si>
  <si>
    <t>Состојба на издадените инструменти за чување на електронските пари (во МКД)</t>
  </si>
  <si>
    <t>година</t>
  </si>
  <si>
    <t>месец</t>
  </si>
  <si>
    <t>Јан</t>
  </si>
  <si>
    <t>Фев</t>
  </si>
  <si>
    <t>Мар</t>
  </si>
  <si>
    <t>Апр</t>
  </si>
  <si>
    <t>Мај</t>
  </si>
  <si>
    <t>Јун</t>
  </si>
  <si>
    <t>Јул</t>
  </si>
  <si>
    <t>Авг</t>
  </si>
  <si>
    <t>Сеп</t>
  </si>
  <si>
    <t>Окт</t>
  </si>
  <si>
    <t>Ное</t>
  </si>
  <si>
    <t>Дек</t>
  </si>
  <si>
    <t>Состојба на издадените инструменти за чување на електронски пари 
(во МКД)</t>
  </si>
  <si>
    <t>Состојба на издадените инструменти за чување електронски пари 
(во МКД)</t>
  </si>
  <si>
    <t>Последно ревидирано на: 28.03.2025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</si>
</sst>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2"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Tahoma"/>
      <family val="2"/>
      <charset val="204"/>
    </font>
    <font>
      <b/>
      <sz val="10"/>
      <color theme="0"/>
      <name val="Tahoma"/>
      <family val="2"/>
      <charset val="204"/>
    </font>
    <font>
      <sz val="10"/>
      <color theme="1"/>
      <name val="Tahoma"/>
      <family val="2"/>
      <charset val="204"/>
    </font>
    <font>
      <b/>
      <sz val="10"/>
      <color theme="1"/>
      <name val="Tahoma"/>
      <family val="2"/>
      <charset val="204"/>
    </font>
    <font>
      <sz val="10"/>
      <color rgb="FF000000"/>
      <name val="Tahoma"/>
      <family val="2"/>
      <charset val="204"/>
    </font>
    <font>
      <b/>
      <sz val="10"/>
      <color rgb="FF000000"/>
      <name val="Tahoma"/>
      <family val="2"/>
      <charset val="204"/>
    </font>
    <font>
      <sz val="11"/>
      <name val="Tahoma"/>
      <family val="2"/>
      <charset val="204"/>
    </font>
    <font>
      <b/>
      <i/>
      <sz val="11"/>
      <name val="Tahoma"/>
      <family val="2"/>
      <charset val="204"/>
    </font>
    <font>
      <b/>
      <sz val="11"/>
      <name val="Tahoma"/>
      <family val="2"/>
      <charset val="204"/>
    </font>
    <font>
      <b/>
      <sz val="12"/>
      <color rgb="FF000000"/>
      <name val="Tahoma"/>
      <family val="2"/>
      <charset val="204"/>
    </font>
    <font>
      <b/>
      <sz val="14"/>
      <name val="Tahoma"/>
      <family val="2"/>
      <charset val="204"/>
    </font>
    <font>
      <b/>
      <sz val="12"/>
      <name val="Tahoma"/>
      <family val="2"/>
      <charset val="204"/>
    </font>
    <font>
      <b/>
      <sz val="10"/>
      <name val="Tahoma"/>
      <family val="2"/>
      <charset val="204"/>
    </font>
    <font>
      <b/>
      <sz val="11"/>
      <color theme="1"/>
      <name val="Tahoma"/>
      <family val="2"/>
      <charset val="204"/>
    </font>
    <font>
      <sz val="11"/>
      <color theme="1"/>
      <name val="Calibri"/>
      <family val="2"/>
      <scheme val="minor"/>
    </font>
    <font>
      <b/>
      <sz val="10"/>
      <color theme="4" tint="-0.249977111117893"/>
      <name val="Tahoma"/>
      <family val="2"/>
      <charset val="204"/>
    </font>
    <font>
      <sz val="10"/>
      <name val="Tahoma"/>
      <family val="2"/>
      <charset val="204"/>
    </font>
    <font>
      <i/>
      <u/>
      <sz val="11"/>
      <color rgb="FF000000"/>
      <name val="Tahoma"/>
      <family val="2"/>
      <charset val="204"/>
    </font>
  </fonts>
  <fills count="9">
    <fill>
      <patternFill patternType="none"/>
    </fill>
    <fill>
      <patternFill patternType="gray125"/>
    </fill>
    <fill>
      <patternFill patternType="solid">
        <fgColor theme="0"/>
        <bgColor indexed="64"/>
      </patternFill>
    </fill>
    <fill>
      <patternFill patternType="solid">
        <fgColor rgb="FFF6F5F0"/>
        <bgColor indexed="64"/>
      </patternFill>
    </fill>
    <fill>
      <patternFill patternType="solid">
        <fgColor rgb="FFF8F7F2"/>
        <bgColor indexed="64"/>
      </patternFill>
    </fill>
    <fill>
      <patternFill patternType="solid">
        <fgColor rgb="FF16365C"/>
        <bgColor indexed="64"/>
      </patternFill>
    </fill>
    <fill>
      <patternFill patternType="solid">
        <fgColor rgb="FFC4BD97"/>
        <bgColor indexed="64"/>
      </patternFill>
    </fill>
    <fill>
      <patternFill patternType="solid">
        <fgColor rgb="FFFFFFFF"/>
        <bgColor rgb="FFFFFFFF"/>
      </patternFill>
    </fill>
    <fill>
      <patternFill patternType="solid">
        <fgColor theme="0" tint="-0.14999847407452621"/>
        <bgColor indexed="64"/>
      </patternFill>
    </fill>
  </fills>
  <borders count="22">
    <border>
      <left/>
      <right/>
      <top/>
      <bottom/>
      <diagonal/>
    </border>
    <border>
      <left/>
      <right style="slantDashDot">
        <color theme="7" tint="-0.499984740745262"/>
      </right>
      <top/>
      <bottom/>
      <diagonal/>
    </border>
    <border>
      <left style="slantDashDot">
        <color theme="7" tint="-0.249977111117893"/>
      </left>
      <right style="slantDashDot">
        <color theme="7" tint="-0.249977111117893"/>
      </right>
      <top style="slantDashDot">
        <color theme="7" tint="-0.249977111117893"/>
      </top>
      <bottom style="slantDashDot">
        <color theme="7" tint="-0.249977111117893"/>
      </bottom>
      <diagonal/>
    </border>
    <border>
      <left style="slantDashDot">
        <color theme="7" tint="-0.249977111117893"/>
      </left>
      <right/>
      <top style="slantDashDot">
        <color theme="7" tint="-0.249977111117893"/>
      </top>
      <bottom/>
      <diagonal/>
    </border>
    <border>
      <left/>
      <right/>
      <top style="slantDashDot">
        <color theme="7" tint="-0.249977111117893"/>
      </top>
      <bottom/>
      <diagonal/>
    </border>
    <border>
      <left/>
      <right style="slantDashDot">
        <color theme="7" tint="-0.249977111117893"/>
      </right>
      <top style="slantDashDot">
        <color theme="7" tint="-0.249977111117893"/>
      </top>
      <bottom/>
      <diagonal/>
    </border>
    <border>
      <left style="slantDashDot">
        <color theme="7" tint="-0.249977111117893"/>
      </left>
      <right/>
      <top/>
      <bottom/>
      <diagonal/>
    </border>
    <border>
      <left/>
      <right style="slantDashDot">
        <color theme="7" tint="-0.249977111117893"/>
      </right>
      <top/>
      <bottom/>
      <diagonal/>
    </border>
    <border>
      <left style="slantDashDot">
        <color theme="7" tint="-0.249977111117893"/>
      </left>
      <right/>
      <top/>
      <bottom style="slantDashDot">
        <color theme="7" tint="-0.249977111117893"/>
      </bottom>
      <diagonal/>
    </border>
    <border>
      <left/>
      <right/>
      <top/>
      <bottom style="slantDashDot">
        <color theme="7" tint="-0.249977111117893"/>
      </bottom>
      <diagonal/>
    </border>
    <border>
      <left/>
      <right style="slantDashDot">
        <color theme="7" tint="-0.249977111117893"/>
      </right>
      <top/>
      <bottom style="slantDashDot">
        <color theme="7" tint="-0.249977111117893"/>
      </bottom>
      <diagonal/>
    </border>
    <border>
      <left style="slantDashDot">
        <color theme="7" tint="-0.249977111117893"/>
      </left>
      <right/>
      <top style="slantDashDot">
        <color theme="7" tint="-0.249977111117893"/>
      </top>
      <bottom style="slantDashDot">
        <color theme="7" tint="-0.249977111117893"/>
      </bottom>
      <diagonal/>
    </border>
    <border>
      <left/>
      <right/>
      <top style="slantDashDot">
        <color theme="7" tint="-0.249977111117893"/>
      </top>
      <bottom style="slantDashDot">
        <color theme="7" tint="-0.249977111117893"/>
      </bottom>
      <diagonal/>
    </border>
    <border>
      <left/>
      <right style="slantDashDot">
        <color theme="7" tint="-0.249977111117893"/>
      </right>
      <top style="slantDashDot">
        <color theme="7" tint="-0.249977111117893"/>
      </top>
      <bottom style="slantDashDot">
        <color theme="7" tint="-0.249977111117893"/>
      </bottom>
      <diagonal/>
    </border>
    <border>
      <left/>
      <right style="dashDotDot">
        <color theme="2" tint="-0.499984740745262"/>
      </right>
      <top style="slantDashDot">
        <color theme="7" tint="-0.249977111117893"/>
      </top>
      <bottom style="slantDashDot">
        <color theme="7" tint="-0.249977111117893"/>
      </bottom>
      <diagonal/>
    </border>
    <border>
      <left style="slantDashDot">
        <color theme="7" tint="-0.249977111117893"/>
      </left>
      <right style="slantDashDot">
        <color theme="7" tint="-0.249977111117893"/>
      </right>
      <top/>
      <bottom style="slantDashDot">
        <color theme="7" tint="-0.249977111117893"/>
      </bottom>
      <diagonal/>
    </border>
    <border>
      <left style="dashDotDot">
        <color theme="2" tint="-0.499984740745262"/>
      </left>
      <right style="slantDashDot">
        <color theme="7" tint="-0.249977111117893"/>
      </right>
      <top style="slantDashDot">
        <color theme="7" tint="-0.249977111117893"/>
      </top>
      <bottom style="slantDashDot">
        <color theme="7" tint="-0.249977111117893"/>
      </bottom>
      <diagonal/>
    </border>
    <border>
      <left style="slantDashDot">
        <color theme="7" tint="-0.249977111117893"/>
      </left>
      <right style="slantDashDot">
        <color theme="7" tint="-0.249977111117893"/>
      </right>
      <top/>
      <bottom/>
      <diagonal/>
    </border>
    <border>
      <left/>
      <right style="dashDotDot">
        <color theme="7" tint="-0.249977111117893"/>
      </right>
      <top style="slantDashDot">
        <color theme="7" tint="-0.249977111117893"/>
      </top>
      <bottom/>
      <diagonal/>
    </border>
    <border>
      <left/>
      <right style="dashDotDot">
        <color theme="7" tint="-0.249977111117893"/>
      </right>
      <top/>
      <bottom/>
      <diagonal/>
    </border>
    <border>
      <left style="dashDotDot">
        <color theme="7" tint="-0.249977111117893"/>
      </left>
      <right style="slantDashDot">
        <color theme="7" tint="-0.249977111117893"/>
      </right>
      <top/>
      <bottom/>
      <diagonal/>
    </border>
    <border>
      <left/>
      <right style="dashDotDot">
        <color theme="7" tint="-0.249977111117893"/>
      </right>
      <top/>
      <bottom style="slantDashDot">
        <color theme="7" tint="-0.249977111117893"/>
      </bottom>
      <diagonal/>
    </border>
  </borders>
  <cellStyleXfs count="8">
    <xf numFmtId="0" fontId="0" fillId="0" borderId="0"/>
    <xf numFmtId="0" fontId="3" fillId="0" borderId="0"/>
    <xf numFmtId="9" fontId="3" fillId="0" borderId="0" applyFont="0" applyFill="0" applyBorder="0" applyAlignment="0" applyProtection="0"/>
    <xf numFmtId="0" fontId="3" fillId="0" borderId="0"/>
    <xf numFmtId="0" fontId="3" fillId="0" borderId="0"/>
    <xf numFmtId="0" fontId="2" fillId="0" borderId="0"/>
    <xf numFmtId="0" fontId="1" fillId="0" borderId="0"/>
    <xf numFmtId="9" fontId="18" fillId="0" borderId="0" applyFont="0" applyFill="0" applyBorder="0" applyAlignment="0" applyProtection="0"/>
  </cellStyleXfs>
  <cellXfs count="118">
    <xf numFmtId="0" fontId="0" fillId="0" borderId="0" xfId="0"/>
    <xf numFmtId="0" fontId="6" fillId="2" borderId="0" xfId="1" applyFont="1" applyFill="1" applyAlignment="1"/>
    <xf numFmtId="0" fontId="4" fillId="0" borderId="0" xfId="5" applyFont="1"/>
    <xf numFmtId="0" fontId="4" fillId="2" borderId="0" xfId="5" applyFont="1" applyFill="1"/>
    <xf numFmtId="0" fontId="4" fillId="7" borderId="0" xfId="5" applyFont="1" applyFill="1" applyBorder="1" applyAlignment="1">
      <alignment horizontal="left" wrapText="1"/>
    </xf>
    <xf numFmtId="0" fontId="13" fillId="2" borderId="0" xfId="0" applyFont="1" applyFill="1" applyAlignment="1">
      <alignment vertical="center"/>
    </xf>
    <xf numFmtId="0" fontId="4" fillId="2" borderId="0" xfId="0" applyFont="1" applyFill="1"/>
    <xf numFmtId="0" fontId="10" fillId="7" borderId="0" xfId="5" applyFont="1" applyFill="1" applyBorder="1" applyAlignment="1">
      <alignment horizontal="left" wrapText="1"/>
    </xf>
    <xf numFmtId="0" fontId="10" fillId="2" borderId="0" xfId="5" applyFont="1" applyFill="1" applyAlignment="1">
      <alignment horizontal="left" wrapText="1"/>
    </xf>
    <xf numFmtId="0" fontId="14" fillId="2" borderId="0" xfId="0" applyFont="1" applyFill="1" applyAlignment="1">
      <alignment vertical="center"/>
    </xf>
    <xf numFmtId="0" fontId="10" fillId="2" borderId="0" xfId="0" applyFont="1" applyFill="1"/>
    <xf numFmtId="0" fontId="15" fillId="2" borderId="0" xfId="0" applyFont="1" applyFill="1" applyAlignment="1">
      <alignment vertical="center"/>
    </xf>
    <xf numFmtId="0" fontId="9" fillId="4" borderId="2" xfId="1" applyFont="1" applyFill="1" applyBorder="1" applyAlignment="1">
      <alignment horizontal="center" vertical="center"/>
    </xf>
    <xf numFmtId="0" fontId="9" fillId="4" borderId="12" xfId="1" applyFont="1" applyFill="1" applyBorder="1" applyAlignment="1">
      <alignment horizontal="center" vertical="center"/>
    </xf>
    <xf numFmtId="0" fontId="9" fillId="4" borderId="13" xfId="1" applyFont="1" applyFill="1" applyBorder="1" applyAlignment="1">
      <alignment horizontal="center" vertical="center"/>
    </xf>
    <xf numFmtId="0" fontId="9" fillId="4" borderId="11" xfId="1" applyFont="1" applyFill="1" applyBorder="1" applyAlignment="1">
      <alignment horizontal="center" vertical="center"/>
    </xf>
    <xf numFmtId="0" fontId="9" fillId="4" borderId="15" xfId="1" applyFont="1" applyFill="1" applyBorder="1" applyAlignment="1">
      <alignment horizontal="center" vertical="center"/>
    </xf>
    <xf numFmtId="0" fontId="9" fillId="4" borderId="9" xfId="1" applyFont="1" applyFill="1" applyBorder="1" applyAlignment="1">
      <alignment horizontal="center" vertical="center"/>
    </xf>
    <xf numFmtId="0" fontId="9" fillId="4" borderId="10" xfId="1" applyFont="1" applyFill="1" applyBorder="1" applyAlignment="1">
      <alignment horizontal="center" vertical="center"/>
    </xf>
    <xf numFmtId="0" fontId="9" fillId="4" borderId="16" xfId="1" applyFont="1" applyFill="1" applyBorder="1" applyAlignment="1">
      <alignment horizontal="center" vertical="center"/>
    </xf>
    <xf numFmtId="0" fontId="6" fillId="2" borderId="0" xfId="1" applyFont="1" applyFill="1" applyAlignment="1">
      <alignment horizontal="left" vertical="center"/>
    </xf>
    <xf numFmtId="0" fontId="9" fillId="8" borderId="11" xfId="1" applyFont="1" applyFill="1" applyBorder="1" applyAlignment="1">
      <alignment horizontal="center" vertical="center"/>
    </xf>
    <xf numFmtId="0" fontId="9" fillId="8" borderId="2" xfId="1" applyFont="1" applyFill="1" applyBorder="1" applyAlignment="1">
      <alignment horizontal="center" vertical="center"/>
    </xf>
    <xf numFmtId="0" fontId="9" fillId="8" borderId="12" xfId="1" applyFont="1" applyFill="1" applyBorder="1" applyAlignment="1">
      <alignment horizontal="center" vertical="center"/>
    </xf>
    <xf numFmtId="0" fontId="9" fillId="8" borderId="15" xfId="1" applyFont="1" applyFill="1" applyBorder="1" applyAlignment="1">
      <alignment horizontal="center" vertical="center"/>
    </xf>
    <xf numFmtId="0" fontId="9" fillId="8" borderId="8" xfId="1" applyFont="1" applyFill="1" applyBorder="1" applyAlignment="1">
      <alignment horizontal="center" vertical="center"/>
    </xf>
    <xf numFmtId="0" fontId="9" fillId="8" borderId="14" xfId="1" applyFont="1" applyFill="1" applyBorder="1" applyAlignment="1">
      <alignment horizontal="center" vertical="center"/>
    </xf>
    <xf numFmtId="0" fontId="9" fillId="8" borderId="13" xfId="1" applyFont="1" applyFill="1" applyBorder="1" applyAlignment="1">
      <alignment horizontal="center" vertical="center"/>
    </xf>
    <xf numFmtId="0" fontId="6" fillId="2" borderId="0" xfId="1" applyFont="1" applyFill="1" applyBorder="1" applyAlignment="1">
      <alignment horizontal="left" vertical="center"/>
    </xf>
    <xf numFmtId="0" fontId="6" fillId="2" borderId="0" xfId="1" applyFont="1" applyFill="1" applyBorder="1" applyAlignment="1"/>
    <xf numFmtId="0" fontId="6" fillId="2" borderId="17" xfId="1" applyFont="1" applyFill="1" applyBorder="1" applyAlignment="1"/>
    <xf numFmtId="0" fontId="6" fillId="2" borderId="0" xfId="0" applyFont="1" applyFill="1" applyAlignment="1">
      <alignment horizontal="center" vertical="center"/>
    </xf>
    <xf numFmtId="3" fontId="6" fillId="2" borderId="0" xfId="0" applyNumberFormat="1" applyFont="1" applyFill="1" applyAlignment="1">
      <alignment horizontal="right"/>
    </xf>
    <xf numFmtId="3" fontId="6" fillId="8" borderId="2" xfId="0" applyNumberFormat="1" applyFont="1" applyFill="1" applyBorder="1" applyAlignment="1">
      <alignment horizontal="center" vertical="center"/>
    </xf>
    <xf numFmtId="3" fontId="6" fillId="2" borderId="2" xfId="0" applyNumberFormat="1" applyFont="1" applyFill="1" applyBorder="1" applyAlignment="1">
      <alignment horizontal="center" vertical="center"/>
    </xf>
    <xf numFmtId="3" fontId="6" fillId="2" borderId="0" xfId="0" applyNumberFormat="1" applyFont="1" applyFill="1"/>
    <xf numFmtId="3" fontId="6" fillId="8" borderId="13" xfId="0" applyNumberFormat="1" applyFont="1" applyFill="1" applyBorder="1" applyAlignment="1">
      <alignment horizontal="center" vertical="center"/>
    </xf>
    <xf numFmtId="3" fontId="6" fillId="8" borderId="11" xfId="0" applyNumberFormat="1" applyFont="1" applyFill="1" applyBorder="1" applyAlignment="1">
      <alignment horizontal="center" vertical="center"/>
    </xf>
    <xf numFmtId="3" fontId="6" fillId="2" borderId="12" xfId="0" applyNumberFormat="1" applyFont="1" applyFill="1" applyBorder="1" applyAlignment="1">
      <alignment horizontal="center" vertical="center"/>
    </xf>
    <xf numFmtId="3" fontId="6" fillId="8" borderId="12" xfId="0" applyNumberFormat="1" applyFont="1" applyFill="1" applyBorder="1" applyAlignment="1">
      <alignment horizontal="center" vertical="center"/>
    </xf>
    <xf numFmtId="3" fontId="6" fillId="2" borderId="13" xfId="0" applyNumberFormat="1" applyFont="1" applyFill="1" applyBorder="1" applyAlignment="1">
      <alignment horizontal="center" vertical="center"/>
    </xf>
    <xf numFmtId="3" fontId="6" fillId="8" borderId="8" xfId="0" applyNumberFormat="1" applyFont="1" applyFill="1" applyBorder="1" applyAlignment="1">
      <alignment horizontal="center" vertical="center"/>
    </xf>
    <xf numFmtId="3" fontId="6" fillId="2" borderId="9" xfId="0" applyNumberFormat="1" applyFont="1" applyFill="1" applyBorder="1" applyAlignment="1">
      <alignment horizontal="center" vertical="center"/>
    </xf>
    <xf numFmtId="3" fontId="6" fillId="8" borderId="9" xfId="0" applyNumberFormat="1" applyFont="1" applyFill="1" applyBorder="1" applyAlignment="1">
      <alignment horizontal="center" vertical="center"/>
    </xf>
    <xf numFmtId="3" fontId="6" fillId="2" borderId="10" xfId="0" applyNumberFormat="1" applyFont="1" applyFill="1" applyBorder="1" applyAlignment="1">
      <alignment horizontal="center" vertical="center"/>
    </xf>
    <xf numFmtId="0" fontId="6" fillId="2" borderId="20" xfId="0" applyFont="1" applyFill="1" applyBorder="1" applyAlignment="1">
      <alignment horizontal="right"/>
    </xf>
    <xf numFmtId="0" fontId="6" fillId="2" borderId="0" xfId="0" applyFont="1" applyFill="1"/>
    <xf numFmtId="0" fontId="17" fillId="2" borderId="19" xfId="0" applyFont="1" applyFill="1" applyBorder="1" applyAlignment="1">
      <alignment vertical="top"/>
    </xf>
    <xf numFmtId="0" fontId="4" fillId="2" borderId="0" xfId="0" applyFont="1" applyFill="1" applyBorder="1"/>
    <xf numFmtId="0" fontId="17" fillId="2" borderId="0" xfId="0" applyFont="1" applyFill="1" applyBorder="1" applyAlignment="1">
      <alignment vertical="top"/>
    </xf>
    <xf numFmtId="0" fontId="7" fillId="2" borderId="9" xfId="0" applyFont="1" applyFill="1" applyBorder="1" applyAlignment="1">
      <alignment horizontal="center" vertical="center"/>
    </xf>
    <xf numFmtId="3" fontId="7" fillId="8" borderId="2" xfId="0" applyNumberFormat="1" applyFont="1" applyFill="1" applyBorder="1" applyAlignment="1">
      <alignment horizontal="center" vertical="center"/>
    </xf>
    <xf numFmtId="164" fontId="4" fillId="2" borderId="0" xfId="7" applyNumberFormat="1" applyFont="1" applyFill="1"/>
    <xf numFmtId="0" fontId="19" fillId="2" borderId="0" xfId="0" applyFont="1" applyFill="1" applyBorder="1"/>
    <xf numFmtId="0" fontId="6" fillId="2" borderId="0" xfId="0" applyFont="1" applyFill="1" applyBorder="1" applyAlignment="1">
      <alignment horizontal="right"/>
    </xf>
    <xf numFmtId="3" fontId="20" fillId="2" borderId="0" xfId="0" applyNumberFormat="1" applyFont="1" applyFill="1" applyBorder="1" applyAlignment="1">
      <alignment horizontal="center"/>
    </xf>
    <xf numFmtId="3" fontId="6" fillId="2" borderId="0" xfId="0" applyNumberFormat="1" applyFont="1" applyFill="1" applyBorder="1" applyAlignment="1">
      <alignment horizontal="center"/>
    </xf>
    <xf numFmtId="164" fontId="4" fillId="2" borderId="0" xfId="7" applyNumberFormat="1" applyFont="1" applyFill="1" applyBorder="1"/>
    <xf numFmtId="3" fontId="9" fillId="2" borderId="0" xfId="0" applyNumberFormat="1" applyFont="1" applyFill="1" applyBorder="1" applyAlignment="1">
      <alignment horizontal="center"/>
    </xf>
    <xf numFmtId="3" fontId="6" fillId="2" borderId="0" xfId="0" applyNumberFormat="1" applyFont="1" applyFill="1" applyBorder="1" applyAlignment="1">
      <alignment horizontal="center" vertical="center"/>
    </xf>
    <xf numFmtId="3" fontId="8" fillId="2" borderId="0" xfId="0" applyNumberFormat="1" applyFont="1" applyFill="1" applyBorder="1" applyAlignment="1">
      <alignment horizontal="center"/>
    </xf>
    <xf numFmtId="0" fontId="4" fillId="2" borderId="4" xfId="0" applyFont="1" applyFill="1" applyBorder="1"/>
    <xf numFmtId="0" fontId="17" fillId="2" borderId="21" xfId="0" applyFont="1" applyFill="1" applyBorder="1" applyAlignment="1">
      <alignment vertical="top"/>
    </xf>
    <xf numFmtId="0" fontId="8" fillId="3" borderId="0" xfId="1" applyFont="1" applyFill="1" applyBorder="1" applyAlignment="1">
      <alignment horizontal="center" vertical="center" wrapText="1"/>
    </xf>
    <xf numFmtId="0" fontId="8" fillId="3" borderId="7" xfId="1" applyFont="1" applyFill="1" applyBorder="1" applyAlignment="1">
      <alignment horizontal="center" vertical="center" wrapText="1"/>
    </xf>
    <xf numFmtId="0" fontId="8" fillId="3" borderId="9" xfId="1" applyFont="1" applyFill="1" applyBorder="1" applyAlignment="1">
      <alignment horizontal="center" vertical="center" wrapText="1"/>
    </xf>
    <xf numFmtId="0" fontId="8" fillId="3" borderId="10" xfId="1" applyFont="1" applyFill="1" applyBorder="1" applyAlignment="1">
      <alignment horizontal="center" vertical="center" wrapText="1"/>
    </xf>
    <xf numFmtId="0" fontId="8" fillId="3" borderId="6" xfId="1" applyFont="1" applyFill="1" applyBorder="1" applyAlignment="1">
      <alignment horizontal="center" vertical="center" wrapText="1"/>
    </xf>
    <xf numFmtId="0" fontId="8" fillId="3" borderId="8" xfId="1" applyFont="1" applyFill="1" applyBorder="1" applyAlignment="1">
      <alignment horizontal="center" vertical="center" wrapText="1"/>
    </xf>
    <xf numFmtId="0" fontId="5" fillId="5" borderId="3" xfId="1" applyFont="1" applyFill="1" applyBorder="1" applyAlignment="1">
      <alignment horizontal="left" vertical="center"/>
    </xf>
    <xf numFmtId="0" fontId="5" fillId="5" borderId="4" xfId="1" applyFont="1" applyFill="1" applyBorder="1" applyAlignment="1">
      <alignment horizontal="left" vertical="center"/>
    </xf>
    <xf numFmtId="0" fontId="5" fillId="5" borderId="5" xfId="1" applyFont="1" applyFill="1" applyBorder="1" applyAlignment="1">
      <alignment horizontal="left" vertical="center"/>
    </xf>
    <xf numFmtId="0" fontId="5" fillId="5" borderId="8" xfId="1" applyFont="1" applyFill="1" applyBorder="1" applyAlignment="1">
      <alignment horizontal="left" vertical="center"/>
    </xf>
    <xf numFmtId="0" fontId="5" fillId="5" borderId="9" xfId="1" applyFont="1" applyFill="1" applyBorder="1" applyAlignment="1">
      <alignment horizontal="left" vertical="center"/>
    </xf>
    <xf numFmtId="0" fontId="5" fillId="5" borderId="10" xfId="1" applyFont="1" applyFill="1" applyBorder="1" applyAlignment="1">
      <alignment horizontal="left" vertical="center"/>
    </xf>
    <xf numFmtId="0" fontId="8" fillId="3" borderId="3" xfId="1" applyFont="1" applyFill="1" applyBorder="1" applyAlignment="1">
      <alignment horizontal="center" vertical="center" wrapText="1"/>
    </xf>
    <xf numFmtId="0" fontId="8" fillId="3" borderId="4" xfId="1" applyFont="1" applyFill="1" applyBorder="1" applyAlignment="1">
      <alignment horizontal="center" vertical="center" wrapText="1"/>
    </xf>
    <xf numFmtId="0" fontId="8" fillId="3" borderId="5" xfId="1" applyFont="1" applyFill="1" applyBorder="1" applyAlignment="1">
      <alignment horizontal="center" vertical="center" wrapText="1"/>
    </xf>
    <xf numFmtId="0" fontId="8" fillId="3" borderId="11" xfId="1" applyFont="1" applyFill="1" applyBorder="1" applyAlignment="1">
      <alignment horizontal="center" vertical="center" wrapText="1"/>
    </xf>
    <xf numFmtId="0" fontId="8" fillId="3" borderId="12" xfId="1" applyFont="1" applyFill="1" applyBorder="1" applyAlignment="1">
      <alignment horizontal="center" vertical="center" wrapText="1"/>
    </xf>
    <xf numFmtId="0" fontId="8" fillId="3" borderId="13" xfId="1" applyFont="1" applyFill="1" applyBorder="1" applyAlignment="1">
      <alignment horizontal="center" vertical="center" wrapText="1"/>
    </xf>
    <xf numFmtId="0" fontId="7" fillId="6" borderId="3" xfId="1" applyFont="1" applyFill="1" applyBorder="1" applyAlignment="1">
      <alignment horizontal="center" vertical="center" wrapText="1"/>
    </xf>
    <xf numFmtId="0" fontId="7" fillId="6" borderId="4" xfId="1" applyFont="1" applyFill="1" applyBorder="1" applyAlignment="1">
      <alignment horizontal="center" vertical="center" wrapText="1"/>
    </xf>
    <xf numFmtId="0" fontId="7" fillId="6" borderId="5" xfId="1" applyFont="1" applyFill="1" applyBorder="1" applyAlignment="1">
      <alignment horizontal="center" vertical="center" wrapText="1"/>
    </xf>
    <xf numFmtId="0" fontId="7" fillId="6" borderId="6" xfId="1" applyFont="1" applyFill="1" applyBorder="1" applyAlignment="1">
      <alignment horizontal="center" vertical="center" wrapText="1"/>
    </xf>
    <xf numFmtId="0" fontId="7" fillId="6" borderId="0" xfId="1" applyFont="1" applyFill="1" applyBorder="1" applyAlignment="1">
      <alignment horizontal="center" vertical="center" wrapText="1"/>
    </xf>
    <xf numFmtId="0" fontId="7" fillId="6" borderId="7" xfId="1" applyFont="1" applyFill="1" applyBorder="1" applyAlignment="1">
      <alignment horizontal="center" vertical="center" wrapText="1"/>
    </xf>
    <xf numFmtId="0" fontId="7" fillId="6" borderId="8" xfId="1" applyFont="1" applyFill="1" applyBorder="1" applyAlignment="1">
      <alignment horizontal="center" vertical="center" wrapText="1"/>
    </xf>
    <xf numFmtId="0" fontId="7" fillId="6" borderId="9" xfId="1" applyFont="1" applyFill="1" applyBorder="1" applyAlignment="1">
      <alignment horizontal="center" vertical="center" wrapText="1"/>
    </xf>
    <xf numFmtId="0" fontId="7" fillId="6" borderId="10" xfId="1" applyFont="1" applyFill="1" applyBorder="1" applyAlignment="1">
      <alignment horizontal="center" vertical="center" wrapText="1"/>
    </xf>
    <xf numFmtId="0" fontId="16" fillId="6" borderId="3" xfId="1" applyFont="1" applyFill="1" applyBorder="1" applyAlignment="1">
      <alignment horizontal="center" vertical="center" wrapText="1"/>
    </xf>
    <xf numFmtId="0" fontId="16" fillId="6" borderId="4" xfId="1" applyFont="1" applyFill="1" applyBorder="1" applyAlignment="1">
      <alignment horizontal="center" vertical="center" wrapText="1"/>
    </xf>
    <xf numFmtId="0" fontId="16" fillId="6" borderId="5" xfId="1" applyFont="1" applyFill="1" applyBorder="1" applyAlignment="1">
      <alignment horizontal="center" vertical="center" wrapText="1"/>
    </xf>
    <xf numFmtId="0" fontId="16" fillId="6" borderId="6" xfId="1" applyFont="1" applyFill="1" applyBorder="1" applyAlignment="1">
      <alignment horizontal="center" vertical="center" wrapText="1"/>
    </xf>
    <xf numFmtId="0" fontId="16" fillId="6" borderId="0" xfId="1" applyFont="1" applyFill="1" applyBorder="1" applyAlignment="1">
      <alignment horizontal="center" vertical="center" wrapText="1"/>
    </xf>
    <xf numFmtId="0" fontId="16" fillId="6" borderId="7" xfId="1" applyFont="1" applyFill="1" applyBorder="1" applyAlignment="1">
      <alignment horizontal="center" vertical="center" wrapText="1"/>
    </xf>
    <xf numFmtId="0" fontId="16" fillId="6" borderId="8" xfId="1" applyFont="1" applyFill="1" applyBorder="1" applyAlignment="1">
      <alignment horizontal="center" vertical="center" wrapText="1"/>
    </xf>
    <xf numFmtId="0" fontId="16" fillId="6" borderId="9" xfId="1" applyFont="1" applyFill="1" applyBorder="1" applyAlignment="1">
      <alignment horizontal="center" vertical="center" wrapText="1"/>
    </xf>
    <xf numFmtId="0" fontId="16" fillId="6" borderId="10" xfId="1" applyFont="1" applyFill="1" applyBorder="1" applyAlignment="1">
      <alignment horizontal="center" vertical="center" wrapText="1"/>
    </xf>
    <xf numFmtId="0" fontId="6" fillId="3" borderId="3" xfId="1" applyFont="1" applyFill="1" applyBorder="1" applyAlignment="1">
      <alignment horizontal="center" vertical="center"/>
    </xf>
    <xf numFmtId="0" fontId="6" fillId="3" borderId="4" xfId="1" applyFont="1" applyFill="1" applyBorder="1" applyAlignment="1">
      <alignment horizontal="center" vertical="center"/>
    </xf>
    <xf numFmtId="0" fontId="6" fillId="3" borderId="5" xfId="1" applyFont="1" applyFill="1" applyBorder="1" applyAlignment="1">
      <alignment horizontal="center" vertical="center"/>
    </xf>
    <xf numFmtId="0" fontId="6" fillId="3" borderId="11" xfId="1" applyFont="1" applyFill="1" applyBorder="1" applyAlignment="1">
      <alignment horizontal="center" vertical="center"/>
    </xf>
    <xf numFmtId="0" fontId="6" fillId="3" borderId="12" xfId="1" applyFont="1" applyFill="1" applyBorder="1" applyAlignment="1">
      <alignment horizontal="center" vertical="center"/>
    </xf>
    <xf numFmtId="0" fontId="5" fillId="5" borderId="3" xfId="1" applyFont="1" applyFill="1" applyBorder="1" applyAlignment="1">
      <alignment horizontal="left" vertical="center" wrapText="1"/>
    </xf>
    <xf numFmtId="0" fontId="5" fillId="5" borderId="4" xfId="1" applyFont="1" applyFill="1" applyBorder="1" applyAlignment="1">
      <alignment horizontal="left" vertical="center" wrapText="1"/>
    </xf>
    <xf numFmtId="0" fontId="5" fillId="5" borderId="5" xfId="1" applyFont="1" applyFill="1" applyBorder="1" applyAlignment="1">
      <alignment horizontal="left" vertical="center" wrapText="1"/>
    </xf>
    <xf numFmtId="0" fontId="5" fillId="5" borderId="8" xfId="1" applyFont="1" applyFill="1" applyBorder="1" applyAlignment="1">
      <alignment horizontal="left" vertical="center" wrapText="1"/>
    </xf>
    <xf numFmtId="0" fontId="5" fillId="5" borderId="9" xfId="1" applyFont="1" applyFill="1" applyBorder="1" applyAlignment="1">
      <alignment horizontal="left" vertical="center" wrapText="1"/>
    </xf>
    <xf numFmtId="0" fontId="5" fillId="5" borderId="10" xfId="1" applyFont="1" applyFill="1" applyBorder="1" applyAlignment="1">
      <alignment horizontal="left" vertical="center" wrapText="1"/>
    </xf>
    <xf numFmtId="0" fontId="6" fillId="3" borderId="13" xfId="1" applyFont="1" applyFill="1" applyBorder="1" applyAlignment="1">
      <alignment horizontal="center" vertical="center"/>
    </xf>
    <xf numFmtId="0" fontId="6" fillId="3" borderId="0" xfId="1" applyFont="1" applyFill="1" applyBorder="1" applyAlignment="1">
      <alignment horizontal="center" vertical="center"/>
    </xf>
    <xf numFmtId="0" fontId="6" fillId="3" borderId="1" xfId="1" applyFont="1" applyFill="1" applyBorder="1" applyAlignment="1">
      <alignment horizontal="center" vertical="center"/>
    </xf>
    <xf numFmtId="0" fontId="21" fillId="2" borderId="0" xfId="0" applyFont="1" applyFill="1" applyAlignment="1">
      <alignment vertical="center"/>
    </xf>
    <xf numFmtId="0" fontId="6" fillId="2" borderId="9" xfId="1" applyFont="1" applyFill="1" applyBorder="1" applyAlignment="1"/>
    <xf numFmtId="0" fontId="6" fillId="2" borderId="7" xfId="1" applyFont="1" applyFill="1" applyBorder="1" applyAlignment="1"/>
    <xf numFmtId="0" fontId="7" fillId="2" borderId="2" xfId="0" applyFont="1" applyFill="1" applyBorder="1" applyAlignment="1">
      <alignment horizontal="center" vertical="center"/>
    </xf>
    <xf numFmtId="0" fontId="17" fillId="2" borderId="18" xfId="0" applyFont="1" applyFill="1" applyBorder="1" applyAlignment="1">
      <alignment horizontal="right" vertical="top"/>
    </xf>
  </cellXfs>
  <cellStyles count="8">
    <cellStyle name="Normal" xfId="0" builtinId="0"/>
    <cellStyle name="Normal 10" xfId="4"/>
    <cellStyle name="Normal 2" xfId="1"/>
    <cellStyle name="Normal 2 2" xfId="3"/>
    <cellStyle name="Normal 3" xfId="5"/>
    <cellStyle name="Normal 4" xfId="6"/>
    <cellStyle name="Percent" xfId="7" builtinId="5"/>
    <cellStyle name="Percent 2" xfId="2"/>
  </cellStyles>
  <dxfs count="0"/>
  <tableStyles count="0" defaultTableStyle="TableStyleMedium2" defaultPivotStyle="PivotStyleLight16"/>
  <colors>
    <mruColors>
      <color rgb="FFF6F5F0"/>
      <color rgb="FFC4BD97"/>
      <color rgb="FFDDD9C4"/>
      <color rgb="FF1636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160"/>
  <sheetViews>
    <sheetView zoomScale="91" zoomScaleNormal="91" workbookViewId="0">
      <selection activeCell="D2" sqref="D2"/>
    </sheetView>
  </sheetViews>
  <sheetFormatPr defaultColWidth="131.6640625" defaultRowHeight="268.5" customHeight="1" x14ac:dyDescent="0.25"/>
  <cols>
    <col min="1" max="1" width="1.109375" style="3" customWidth="1"/>
    <col min="2" max="2" width="131.6640625" style="2"/>
    <col min="3" max="56" width="15.6640625" style="3" customWidth="1"/>
    <col min="57" max="16384" width="131.6640625" style="2"/>
  </cols>
  <sheetData>
    <row r="1" spans="2:2" ht="13.8" x14ac:dyDescent="0.25"/>
    <row r="2" spans="2:2" ht="408" customHeight="1" x14ac:dyDescent="0.25">
      <c r="B2" s="7" t="s">
        <v>28</v>
      </c>
    </row>
    <row r="3" spans="2:2" ht="7.5" customHeight="1" x14ac:dyDescent="0.25">
      <c r="B3" s="4"/>
    </row>
    <row r="4" spans="2:2" s="3" customFormat="1" ht="55.2" x14ac:dyDescent="0.25">
      <c r="B4" s="7" t="s">
        <v>29</v>
      </c>
    </row>
    <row r="5" spans="2:2" s="3" customFormat="1" ht="7.5" customHeight="1" x14ac:dyDescent="0.25">
      <c r="B5" s="4"/>
    </row>
    <row r="6" spans="2:2" s="3" customFormat="1" ht="55.2" x14ac:dyDescent="0.25">
      <c r="B6" s="8" t="s">
        <v>30</v>
      </c>
    </row>
    <row r="7" spans="2:2" s="3" customFormat="1" ht="15" customHeight="1" x14ac:dyDescent="0.25"/>
    <row r="8" spans="2:2" s="3" customFormat="1" ht="15" customHeight="1" x14ac:dyDescent="0.25"/>
    <row r="9" spans="2:2" s="3" customFormat="1" ht="15" customHeight="1" x14ac:dyDescent="0.25"/>
    <row r="10" spans="2:2" s="3" customFormat="1" ht="15" customHeight="1" x14ac:dyDescent="0.25"/>
    <row r="11" spans="2:2" s="3" customFormat="1" ht="15" customHeight="1" x14ac:dyDescent="0.25"/>
    <row r="12" spans="2:2" s="3" customFormat="1" ht="15" customHeight="1" x14ac:dyDescent="0.25"/>
    <row r="13" spans="2:2" s="3" customFormat="1" ht="15" customHeight="1" x14ac:dyDescent="0.25"/>
    <row r="14" spans="2:2" s="3" customFormat="1" ht="15" customHeight="1" x14ac:dyDescent="0.25"/>
    <row r="15" spans="2:2" s="3" customFormat="1" ht="15" customHeight="1" x14ac:dyDescent="0.25"/>
    <row r="16" spans="2:2" s="3" customFormat="1" ht="15" customHeight="1" x14ac:dyDescent="0.25"/>
    <row r="17" s="3" customFormat="1" ht="15" customHeight="1" x14ac:dyDescent="0.25"/>
    <row r="18" s="3" customFormat="1" ht="15" customHeight="1" x14ac:dyDescent="0.25"/>
    <row r="19" s="3" customFormat="1" ht="15" customHeight="1" x14ac:dyDescent="0.25"/>
    <row r="20" s="3" customFormat="1" ht="15" customHeight="1" x14ac:dyDescent="0.25"/>
    <row r="21" s="3" customFormat="1" ht="15" customHeight="1" x14ac:dyDescent="0.25"/>
    <row r="22" s="3" customFormat="1" ht="15" customHeight="1" x14ac:dyDescent="0.25"/>
    <row r="23" s="3" customFormat="1" ht="15" customHeight="1" x14ac:dyDescent="0.25"/>
    <row r="24" s="3" customFormat="1" ht="15" customHeight="1" x14ac:dyDescent="0.25"/>
    <row r="25" s="3" customFormat="1" ht="15" customHeight="1" x14ac:dyDescent="0.25"/>
    <row r="26" s="3" customFormat="1" ht="15" customHeight="1" x14ac:dyDescent="0.25"/>
    <row r="27" s="3" customFormat="1" ht="15" customHeight="1" x14ac:dyDescent="0.25"/>
    <row r="28" s="3" customFormat="1" ht="15" customHeight="1" x14ac:dyDescent="0.25"/>
    <row r="29" s="3" customFormat="1" ht="15" customHeight="1" x14ac:dyDescent="0.25"/>
    <row r="30" s="3" customFormat="1" ht="15" customHeight="1" x14ac:dyDescent="0.25"/>
    <row r="31" s="3" customFormat="1" ht="15" customHeight="1" x14ac:dyDescent="0.25"/>
    <row r="32" s="3" customFormat="1" ht="15" customHeight="1" x14ac:dyDescent="0.25"/>
    <row r="33" s="3" customFormat="1" ht="15" customHeight="1" x14ac:dyDescent="0.25"/>
    <row r="34" s="3" customFormat="1" ht="15" customHeight="1" x14ac:dyDescent="0.25"/>
    <row r="35" s="3" customFormat="1" ht="15" customHeight="1" x14ac:dyDescent="0.25"/>
    <row r="36" s="3" customFormat="1" ht="15" customHeight="1" x14ac:dyDescent="0.25"/>
    <row r="37" s="3" customFormat="1" ht="15" customHeight="1" x14ac:dyDescent="0.25"/>
    <row r="38" s="3" customFormat="1" ht="15" customHeight="1" x14ac:dyDescent="0.25"/>
    <row r="39" s="3" customFormat="1" ht="15" customHeight="1" x14ac:dyDescent="0.25"/>
    <row r="40" s="3" customFormat="1" ht="15" customHeight="1" x14ac:dyDescent="0.25"/>
    <row r="41" s="3" customFormat="1" ht="15" customHeight="1" x14ac:dyDescent="0.25"/>
    <row r="42" s="3" customFormat="1" ht="15" customHeight="1" x14ac:dyDescent="0.25"/>
    <row r="43" s="3" customFormat="1" ht="15" customHeight="1" x14ac:dyDescent="0.25"/>
    <row r="44" s="3" customFormat="1" ht="15" customHeight="1" x14ac:dyDescent="0.25"/>
    <row r="45" s="3" customFormat="1" ht="15" customHeight="1" x14ac:dyDescent="0.25"/>
    <row r="46" s="3" customFormat="1" ht="15" customHeight="1" x14ac:dyDescent="0.25"/>
    <row r="47" s="3" customFormat="1" ht="15" customHeight="1" x14ac:dyDescent="0.25"/>
    <row r="48" s="3" customFormat="1" ht="15" customHeight="1" x14ac:dyDescent="0.25"/>
    <row r="49" s="3" customFormat="1" ht="15" customHeight="1" x14ac:dyDescent="0.25"/>
    <row r="50" s="3" customFormat="1" ht="15" customHeight="1" x14ac:dyDescent="0.25"/>
    <row r="51" s="3" customFormat="1" ht="15" customHeight="1" x14ac:dyDescent="0.25"/>
    <row r="52" s="3" customFormat="1" ht="15" customHeight="1" x14ac:dyDescent="0.25"/>
    <row r="53" s="3" customFormat="1" ht="15" customHeight="1" x14ac:dyDescent="0.25"/>
    <row r="54" s="3" customFormat="1" ht="15" customHeight="1" x14ac:dyDescent="0.25"/>
    <row r="55" s="3" customFormat="1" ht="15" customHeight="1" x14ac:dyDescent="0.25"/>
    <row r="56" s="3" customFormat="1" ht="15" customHeight="1" x14ac:dyDescent="0.25"/>
    <row r="57" s="3" customFormat="1" ht="15" customHeight="1" x14ac:dyDescent="0.25"/>
    <row r="58" s="3" customFormat="1" ht="15" customHeight="1" x14ac:dyDescent="0.25"/>
    <row r="59" s="3" customFormat="1" ht="15" customHeight="1" x14ac:dyDescent="0.25"/>
    <row r="60" s="3" customFormat="1" ht="15" customHeight="1" x14ac:dyDescent="0.25"/>
    <row r="61" s="3" customFormat="1" ht="15" customHeight="1" x14ac:dyDescent="0.25"/>
    <row r="62" s="3" customFormat="1" ht="15" customHeight="1" x14ac:dyDescent="0.25"/>
    <row r="63" s="3" customFormat="1" ht="15" customHeight="1" x14ac:dyDescent="0.25"/>
    <row r="64" s="3" customFormat="1" ht="15" customHeight="1" x14ac:dyDescent="0.25"/>
    <row r="65" s="3" customFormat="1" ht="15" customHeight="1" x14ac:dyDescent="0.25"/>
    <row r="66" s="3" customFormat="1" ht="15" customHeight="1" x14ac:dyDescent="0.25"/>
    <row r="67" s="3" customFormat="1" ht="15" customHeight="1" x14ac:dyDescent="0.25"/>
    <row r="68" s="3" customFormat="1" ht="15" customHeight="1" x14ac:dyDescent="0.25"/>
    <row r="69" s="3" customFormat="1" ht="15" customHeight="1" x14ac:dyDescent="0.25"/>
    <row r="70" s="3" customFormat="1" ht="15" customHeight="1" x14ac:dyDescent="0.25"/>
    <row r="71" s="3" customFormat="1" ht="15" customHeight="1" x14ac:dyDescent="0.25"/>
    <row r="72" s="3" customFormat="1" ht="15" customHeight="1" x14ac:dyDescent="0.25"/>
    <row r="73" s="3" customFormat="1" ht="15" customHeight="1" x14ac:dyDescent="0.25"/>
    <row r="74" s="3" customFormat="1" ht="15" customHeight="1" x14ac:dyDescent="0.25"/>
    <row r="75" s="3" customFormat="1" ht="15" customHeight="1" x14ac:dyDescent="0.25"/>
    <row r="76" s="3" customFormat="1" ht="15" customHeight="1" x14ac:dyDescent="0.25"/>
    <row r="77" s="3" customFormat="1" ht="15" customHeight="1" x14ac:dyDescent="0.25"/>
    <row r="78" s="3" customFormat="1" ht="15" customHeight="1" x14ac:dyDescent="0.25"/>
    <row r="79" s="3" customFormat="1" ht="15" customHeight="1" x14ac:dyDescent="0.25"/>
    <row r="80" s="3" customFormat="1" ht="15" customHeight="1" x14ac:dyDescent="0.25"/>
    <row r="81" s="3" customFormat="1" ht="15" customHeight="1" x14ac:dyDescent="0.25"/>
    <row r="82" s="3" customFormat="1" ht="15" customHeight="1" x14ac:dyDescent="0.25"/>
    <row r="83" s="3" customFormat="1" ht="15" customHeight="1" x14ac:dyDescent="0.25"/>
    <row r="84" s="3" customFormat="1" ht="15" customHeight="1" x14ac:dyDescent="0.25"/>
    <row r="85" s="3" customFormat="1" ht="15" customHeight="1" x14ac:dyDescent="0.25"/>
    <row r="86" s="3" customFormat="1" ht="15" customHeight="1" x14ac:dyDescent="0.25"/>
    <row r="87" s="3" customFormat="1" ht="15" customHeight="1" x14ac:dyDescent="0.25"/>
    <row r="88" s="3" customFormat="1" ht="15" customHeight="1" x14ac:dyDescent="0.25"/>
    <row r="89" s="3" customFormat="1" ht="15" customHeight="1" x14ac:dyDescent="0.25"/>
    <row r="90" s="3" customFormat="1" ht="15" customHeight="1" x14ac:dyDescent="0.25"/>
    <row r="91" s="3" customFormat="1" ht="15" customHeight="1" x14ac:dyDescent="0.25"/>
    <row r="92" s="3" customFormat="1" ht="15" customHeight="1" x14ac:dyDescent="0.25"/>
    <row r="93" s="3" customFormat="1" ht="15" customHeight="1" x14ac:dyDescent="0.25"/>
    <row r="94" s="3" customFormat="1" ht="15" customHeight="1" x14ac:dyDescent="0.25"/>
    <row r="95" s="3" customFormat="1" ht="15" customHeight="1" x14ac:dyDescent="0.25"/>
    <row r="96" s="3" customFormat="1" ht="15" customHeight="1" x14ac:dyDescent="0.25"/>
    <row r="97" s="3" customFormat="1" ht="15" customHeight="1" x14ac:dyDescent="0.25"/>
    <row r="98" s="3" customFormat="1" ht="15" customHeight="1" x14ac:dyDescent="0.25"/>
    <row r="99" s="3" customFormat="1" ht="15" customHeight="1" x14ac:dyDescent="0.25"/>
    <row r="100" s="3" customFormat="1" ht="15" customHeight="1" x14ac:dyDescent="0.25"/>
    <row r="101" s="3" customFormat="1" ht="15" customHeight="1" x14ac:dyDescent="0.25"/>
    <row r="102" s="3" customFormat="1" ht="15" customHeight="1" x14ac:dyDescent="0.25"/>
    <row r="103" s="3" customFormat="1" ht="15" customHeight="1" x14ac:dyDescent="0.25"/>
    <row r="104" s="3" customFormat="1" ht="15" customHeight="1" x14ac:dyDescent="0.25"/>
    <row r="105" s="3" customFormat="1" ht="15" customHeight="1" x14ac:dyDescent="0.25"/>
    <row r="106" s="3" customFormat="1" ht="15" customHeight="1" x14ac:dyDescent="0.25"/>
    <row r="107" s="3" customFormat="1" ht="15" customHeight="1" x14ac:dyDescent="0.25"/>
    <row r="108" s="3" customFormat="1" ht="15" customHeight="1" x14ac:dyDescent="0.25"/>
    <row r="109" s="3" customFormat="1" ht="15" customHeight="1" x14ac:dyDescent="0.25"/>
    <row r="110" s="3" customFormat="1" ht="15" customHeight="1" x14ac:dyDescent="0.25"/>
    <row r="111" s="3" customFormat="1" ht="15" customHeight="1" x14ac:dyDescent="0.25"/>
    <row r="112" s="3" customFormat="1" ht="15" customHeight="1" x14ac:dyDescent="0.25"/>
    <row r="113" s="3" customFormat="1" ht="15" customHeight="1" x14ac:dyDescent="0.25"/>
    <row r="114" s="3" customFormat="1" ht="15" customHeight="1" x14ac:dyDescent="0.25"/>
    <row r="115" s="3" customFormat="1" ht="15" customHeight="1" x14ac:dyDescent="0.25"/>
    <row r="116" s="3" customFormat="1" ht="15" customHeight="1" x14ac:dyDescent="0.25"/>
    <row r="117" s="3" customFormat="1" ht="15" customHeight="1" x14ac:dyDescent="0.25"/>
    <row r="118" s="3" customFormat="1" ht="15" customHeight="1" x14ac:dyDescent="0.25"/>
    <row r="119" s="3" customFormat="1" ht="15" customHeight="1" x14ac:dyDescent="0.25"/>
    <row r="120" s="3" customFormat="1" ht="15" customHeight="1" x14ac:dyDescent="0.25"/>
    <row r="121" s="3" customFormat="1" ht="15" customHeight="1" x14ac:dyDescent="0.25"/>
    <row r="122" s="3" customFormat="1" ht="15" customHeight="1" x14ac:dyDescent="0.25"/>
    <row r="123" s="3" customFormat="1" ht="15" customHeight="1" x14ac:dyDescent="0.25"/>
    <row r="124" s="3" customFormat="1" ht="15" customHeight="1" x14ac:dyDescent="0.25"/>
    <row r="125" s="3" customFormat="1" ht="15" customHeight="1" x14ac:dyDescent="0.25"/>
    <row r="126" s="3" customFormat="1" ht="15" customHeight="1" x14ac:dyDescent="0.25"/>
    <row r="127" s="3" customFormat="1" ht="15" customHeight="1" x14ac:dyDescent="0.25"/>
    <row r="128" s="3" customFormat="1" ht="15" customHeight="1" x14ac:dyDescent="0.25"/>
    <row r="129" s="3" customFormat="1" ht="15" customHeight="1" x14ac:dyDescent="0.25"/>
    <row r="130" s="3" customFormat="1" ht="15" customHeight="1" x14ac:dyDescent="0.25"/>
    <row r="131" s="3" customFormat="1" ht="15" customHeight="1" x14ac:dyDescent="0.25"/>
    <row r="132" s="3" customFormat="1" ht="15" customHeight="1" x14ac:dyDescent="0.25"/>
    <row r="133" s="3" customFormat="1" ht="15" customHeight="1" x14ac:dyDescent="0.25"/>
    <row r="134" s="3" customFormat="1" ht="15" customHeight="1" x14ac:dyDescent="0.25"/>
    <row r="135" s="3" customFormat="1" ht="15" customHeight="1" x14ac:dyDescent="0.25"/>
    <row r="136" s="3" customFormat="1" ht="15" customHeight="1" x14ac:dyDescent="0.25"/>
    <row r="137" s="3" customFormat="1" ht="15" customHeight="1" x14ac:dyDescent="0.25"/>
    <row r="138" s="3" customFormat="1" ht="15" customHeight="1" x14ac:dyDescent="0.25"/>
    <row r="139" s="3" customFormat="1" ht="15" customHeight="1" x14ac:dyDescent="0.25"/>
    <row r="140" s="3" customFormat="1" ht="15" customHeight="1" x14ac:dyDescent="0.25"/>
    <row r="141" s="3" customFormat="1" ht="15" customHeight="1" x14ac:dyDescent="0.25"/>
    <row r="142" s="3" customFormat="1" ht="15" customHeight="1" x14ac:dyDescent="0.25"/>
    <row r="143" s="3" customFormat="1" ht="15" customHeight="1" x14ac:dyDescent="0.25"/>
    <row r="144" s="3" customFormat="1" ht="15" customHeight="1" x14ac:dyDescent="0.25"/>
    <row r="145" s="3" customFormat="1" ht="15" customHeight="1" x14ac:dyDescent="0.25"/>
    <row r="146" s="3" customFormat="1" ht="15" customHeight="1" x14ac:dyDescent="0.25"/>
    <row r="147" s="3" customFormat="1" ht="15" customHeight="1" x14ac:dyDescent="0.25"/>
    <row r="148" s="3" customFormat="1" ht="15" customHeight="1" x14ac:dyDescent="0.25"/>
    <row r="149" s="3" customFormat="1" ht="15" customHeight="1" x14ac:dyDescent="0.25"/>
    <row r="150" s="3" customFormat="1" ht="15" customHeight="1" x14ac:dyDescent="0.25"/>
    <row r="151" s="3" customFormat="1" ht="15" customHeight="1" x14ac:dyDescent="0.25"/>
    <row r="152" s="3" customFormat="1" ht="15" customHeight="1" x14ac:dyDescent="0.25"/>
    <row r="153" s="3" customFormat="1" ht="15" customHeight="1" x14ac:dyDescent="0.25"/>
    <row r="154" s="3" customFormat="1" ht="15" customHeight="1" x14ac:dyDescent="0.25"/>
    <row r="155" s="3" customFormat="1" ht="15" customHeight="1" x14ac:dyDescent="0.25"/>
    <row r="156" s="3" customFormat="1" ht="15" customHeight="1" x14ac:dyDescent="0.25"/>
    <row r="157" s="3" customFormat="1" ht="15" customHeight="1" x14ac:dyDescent="0.25"/>
    <row r="158" s="3" customFormat="1" ht="15" customHeight="1" x14ac:dyDescent="0.25"/>
    <row r="159" s="3" customFormat="1" ht="15" customHeight="1" x14ac:dyDescent="0.25"/>
    <row r="160" s="3" customFormat="1" ht="15" customHeight="1" x14ac:dyDescent="0.25"/>
  </sheetData>
  <pageMargins left="0.7" right="0.7" top="0.75" bottom="0.75" header="0.3" footer="0.3"/>
  <pageSetup paperSize="9" orientation="portrait"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47"/>
  <sheetViews>
    <sheetView tabSelected="1" zoomScale="90" zoomScaleNormal="90" workbookViewId="0">
      <selection activeCell="G14" sqref="G14"/>
    </sheetView>
  </sheetViews>
  <sheetFormatPr defaultColWidth="9.109375" defaultRowHeight="13.8" x14ac:dyDescent="0.25"/>
  <cols>
    <col min="1" max="1" width="10" style="6" bestFit="1" customWidth="1"/>
    <col min="2" max="2" width="8.88671875" style="6" bestFit="1" customWidth="1"/>
    <col min="3" max="3" width="20.5546875" style="6" customWidth="1"/>
    <col min="4" max="4" width="11.44140625" style="6" bestFit="1" customWidth="1"/>
    <col min="5" max="5" width="9.44140625" style="6" bestFit="1" customWidth="1"/>
    <col min="6" max="6" width="12.5546875" style="6" customWidth="1"/>
    <col min="7" max="7" width="12.6640625" style="6" customWidth="1"/>
    <col min="8" max="8" width="12.33203125" style="6" customWidth="1"/>
    <col min="9" max="9" width="10.6640625" style="6" customWidth="1"/>
    <col min="10" max="10" width="11.33203125" style="6" customWidth="1"/>
    <col min="11" max="11" width="11.5546875" style="6" customWidth="1"/>
    <col min="12" max="12" width="9.33203125" style="6" bestFit="1" customWidth="1"/>
    <col min="13" max="13" width="8.6640625" style="6" customWidth="1"/>
    <col min="14" max="14" width="7.33203125" style="6" customWidth="1"/>
    <col min="15" max="15" width="8.6640625" style="6" bestFit="1" customWidth="1"/>
    <col min="16" max="16" width="13.109375" style="6" bestFit="1" customWidth="1"/>
    <col min="17" max="17" width="11.44140625" style="6" bestFit="1" customWidth="1"/>
    <col min="18" max="18" width="9.44140625" style="6" bestFit="1" customWidth="1"/>
    <col min="19" max="20" width="11.44140625" style="6" bestFit="1" customWidth="1"/>
    <col min="21" max="23" width="9.44140625" style="6" bestFit="1" customWidth="1"/>
    <col min="24" max="24" width="8.109375" style="6" bestFit="1" customWidth="1"/>
    <col min="25" max="25" width="9.33203125" style="6" bestFit="1" customWidth="1"/>
    <col min="26" max="26" width="6.6640625" style="6" customWidth="1"/>
    <col min="27" max="27" width="8.6640625" style="6" bestFit="1" customWidth="1"/>
    <col min="28" max="28" width="9.33203125" style="6" bestFit="1" customWidth="1"/>
    <col min="29" max="30" width="6.6640625" style="6" customWidth="1"/>
    <col min="31" max="32" width="9.44140625" style="6" bestFit="1" customWidth="1"/>
    <col min="33" max="33" width="8.109375" style="6" bestFit="1" customWidth="1"/>
    <col min="34" max="34" width="9.33203125" style="6" bestFit="1" customWidth="1"/>
    <col min="35" max="36" width="6.44140625" style="6" customWidth="1"/>
    <col min="37" max="37" width="9.33203125" style="6" bestFit="1" customWidth="1"/>
    <col min="38" max="39" width="7.44140625" style="6" customWidth="1"/>
    <col min="40" max="40" width="9.33203125" style="6" bestFit="1" customWidth="1"/>
    <col min="41" max="41" width="6.88671875" style="6" customWidth="1"/>
    <col min="42" max="42" width="10.109375" style="6" customWidth="1"/>
    <col min="43" max="43" width="2.6640625" style="6" customWidth="1"/>
    <col min="44" max="44" width="9.33203125" style="6" bestFit="1" customWidth="1"/>
    <col min="45" max="46" width="7.33203125" style="6" customWidth="1"/>
    <col min="47" max="47" width="9.33203125" style="6" bestFit="1" customWidth="1"/>
    <col min="48" max="49" width="8" style="6" customWidth="1"/>
    <col min="50" max="50" width="9.33203125" style="6" bestFit="1" customWidth="1"/>
    <col min="51" max="52" width="6.88671875" style="6" customWidth="1"/>
    <col min="53" max="53" width="9.33203125" style="6" bestFit="1" customWidth="1"/>
    <col min="54" max="55" width="6.33203125" style="6" customWidth="1"/>
    <col min="56" max="56" width="9.33203125" style="6" bestFit="1" customWidth="1"/>
    <col min="57" max="58" width="7.5546875" style="6" customWidth="1"/>
    <col min="59" max="59" width="9.33203125" style="6" bestFit="1" customWidth="1"/>
    <col min="60" max="61" width="6.6640625" style="6" customWidth="1"/>
    <col min="62" max="62" width="9.33203125" style="6" bestFit="1" customWidth="1"/>
    <col min="63" max="64" width="6.5546875" style="6" customWidth="1"/>
    <col min="65" max="65" width="2.6640625" style="6" customWidth="1"/>
    <col min="66" max="66" width="9.33203125" style="6" bestFit="1" customWidth="1"/>
    <col min="67" max="68" width="5.44140625" style="6" customWidth="1"/>
    <col min="69" max="69" width="9.33203125" style="6" bestFit="1" customWidth="1"/>
    <col min="70" max="71" width="6.6640625" style="6" customWidth="1"/>
    <col min="72" max="72" width="9.33203125" style="6" bestFit="1" customWidth="1"/>
    <col min="73" max="74" width="6.33203125" style="6" customWidth="1"/>
    <col min="75" max="75" width="2.6640625" style="6" customWidth="1"/>
    <col min="76" max="76" width="9.33203125" style="6" bestFit="1" customWidth="1"/>
    <col min="77" max="77" width="4.33203125" style="6" bestFit="1" customWidth="1"/>
    <col min="78" max="78" width="4.109375" style="6" bestFit="1" customWidth="1"/>
    <col min="79" max="79" width="9.33203125" style="6" bestFit="1" customWidth="1"/>
    <col min="80" max="80" width="4.33203125" style="6" bestFit="1" customWidth="1"/>
    <col min="81" max="81" width="4.109375" style="6" bestFit="1" customWidth="1"/>
    <col min="82" max="82" width="9.33203125" style="6" bestFit="1" customWidth="1"/>
    <col min="83" max="83" width="4.33203125" style="6" bestFit="1" customWidth="1"/>
    <col min="84" max="84" width="12.44140625" style="6" customWidth="1"/>
    <col min="85" max="85" width="2.6640625" style="6" customWidth="1"/>
    <col min="86" max="86" width="9.33203125" style="6" bestFit="1" customWidth="1"/>
    <col min="87" max="87" width="4.33203125" style="6" bestFit="1" customWidth="1"/>
    <col min="88" max="88" width="13.109375" style="6" customWidth="1"/>
    <col min="89" max="89" width="9.33203125" style="6" bestFit="1" customWidth="1"/>
    <col min="90" max="90" width="4.33203125" style="6" bestFit="1" customWidth="1"/>
    <col min="91" max="91" width="11" style="6" customWidth="1"/>
    <col min="92" max="92" width="2.6640625" style="6" customWidth="1"/>
    <col min="93" max="93" width="9.33203125" style="6" bestFit="1" customWidth="1"/>
    <col min="94" max="94" width="4.33203125" style="6" bestFit="1" customWidth="1"/>
    <col min="95" max="95" width="11" style="6" customWidth="1"/>
    <col min="96" max="96" width="2.6640625" style="6" customWidth="1"/>
    <col min="97" max="97" width="9.33203125" style="6" bestFit="1" customWidth="1"/>
    <col min="98" max="98" width="5" style="6" customWidth="1"/>
    <col min="99" max="99" width="11.5546875" style="6" customWidth="1"/>
    <col min="100" max="16384" width="9.109375" style="6"/>
  </cols>
  <sheetData>
    <row r="1" spans="1:99" s="10" customFormat="1" ht="19.5" customHeight="1" x14ac:dyDescent="0.25">
      <c r="C1" s="9" t="s">
        <v>31</v>
      </c>
      <c r="P1" s="11"/>
      <c r="Q1" s="11"/>
    </row>
    <row r="2" spans="1:99" ht="19.5" customHeight="1" x14ac:dyDescent="0.25">
      <c r="C2" s="113" t="s">
        <v>49</v>
      </c>
      <c r="P2" s="5"/>
      <c r="Q2" s="5"/>
    </row>
    <row r="3" spans="1:99" ht="14.4" thickBot="1" x14ac:dyDescent="0.3"/>
    <row r="4" spans="1:99" s="20" customFormat="1" ht="17.25" customHeight="1" x14ac:dyDescent="0.3">
      <c r="B4" s="28"/>
      <c r="C4" s="69" t="s">
        <v>25</v>
      </c>
      <c r="D4" s="70"/>
      <c r="E4" s="70"/>
      <c r="F4" s="70"/>
      <c r="G4" s="70"/>
      <c r="H4" s="70"/>
      <c r="I4" s="70"/>
      <c r="J4" s="70"/>
      <c r="K4" s="70"/>
      <c r="L4" s="70"/>
      <c r="M4" s="70"/>
      <c r="N4" s="71"/>
      <c r="P4" s="69" t="s">
        <v>5</v>
      </c>
      <c r="Q4" s="70"/>
      <c r="R4" s="70"/>
      <c r="S4" s="70"/>
      <c r="T4" s="70"/>
      <c r="U4" s="70"/>
      <c r="V4" s="70"/>
      <c r="W4" s="70"/>
      <c r="X4" s="70"/>
      <c r="Y4" s="70"/>
      <c r="Z4" s="70"/>
      <c r="AA4" s="70"/>
      <c r="AB4" s="70"/>
      <c r="AC4" s="70"/>
      <c r="AD4" s="70"/>
      <c r="AE4" s="70"/>
      <c r="AF4" s="70"/>
      <c r="AG4" s="70"/>
      <c r="AH4" s="70"/>
      <c r="AI4" s="70"/>
      <c r="AJ4" s="70"/>
      <c r="AK4" s="70"/>
      <c r="AL4" s="70"/>
      <c r="AM4" s="70"/>
      <c r="AN4" s="70"/>
      <c r="AO4" s="70"/>
      <c r="AP4" s="71"/>
      <c r="AR4" s="69" t="s">
        <v>6</v>
      </c>
      <c r="AS4" s="70"/>
      <c r="AT4" s="70"/>
      <c r="AU4" s="70"/>
      <c r="AV4" s="70"/>
      <c r="AW4" s="70"/>
      <c r="AX4" s="70"/>
      <c r="AY4" s="70"/>
      <c r="AZ4" s="70"/>
      <c r="BA4" s="70"/>
      <c r="BB4" s="70"/>
      <c r="BC4" s="70"/>
      <c r="BD4" s="70"/>
      <c r="BE4" s="70"/>
      <c r="BF4" s="70"/>
      <c r="BG4" s="70"/>
      <c r="BH4" s="70"/>
      <c r="BI4" s="70"/>
      <c r="BJ4" s="70"/>
      <c r="BK4" s="70"/>
      <c r="BL4" s="71"/>
      <c r="BN4" s="69" t="s">
        <v>24</v>
      </c>
      <c r="BO4" s="70"/>
      <c r="BP4" s="70"/>
      <c r="BQ4" s="70"/>
      <c r="BR4" s="70"/>
      <c r="BS4" s="70"/>
      <c r="BT4" s="70"/>
      <c r="BU4" s="70"/>
      <c r="BV4" s="71"/>
      <c r="BX4" s="104" t="s">
        <v>7</v>
      </c>
      <c r="BY4" s="105"/>
      <c r="BZ4" s="105"/>
      <c r="CA4" s="105"/>
      <c r="CB4" s="105"/>
      <c r="CC4" s="105"/>
      <c r="CD4" s="105"/>
      <c r="CE4" s="105"/>
      <c r="CF4" s="106"/>
      <c r="CH4" s="104" t="s">
        <v>8</v>
      </c>
      <c r="CI4" s="105"/>
      <c r="CJ4" s="105"/>
      <c r="CK4" s="105"/>
      <c r="CL4" s="105"/>
      <c r="CM4" s="106"/>
      <c r="CO4" s="104" t="s">
        <v>9</v>
      </c>
      <c r="CP4" s="105"/>
      <c r="CQ4" s="106"/>
      <c r="CS4" s="104" t="s">
        <v>10</v>
      </c>
      <c r="CT4" s="105"/>
      <c r="CU4" s="106"/>
    </row>
    <row r="5" spans="1:99" s="20" customFormat="1" ht="21.75" customHeight="1" thickBot="1" x14ac:dyDescent="0.35">
      <c r="B5" s="28"/>
      <c r="C5" s="72"/>
      <c r="D5" s="73"/>
      <c r="E5" s="73"/>
      <c r="F5" s="73"/>
      <c r="G5" s="73"/>
      <c r="H5" s="73"/>
      <c r="I5" s="73"/>
      <c r="J5" s="73"/>
      <c r="K5" s="73"/>
      <c r="L5" s="73"/>
      <c r="M5" s="73"/>
      <c r="N5" s="74"/>
      <c r="P5" s="72"/>
      <c r="Q5" s="73"/>
      <c r="R5" s="73"/>
      <c r="S5" s="73"/>
      <c r="T5" s="73"/>
      <c r="U5" s="73"/>
      <c r="V5" s="73"/>
      <c r="W5" s="73"/>
      <c r="X5" s="73"/>
      <c r="Y5" s="73"/>
      <c r="Z5" s="73"/>
      <c r="AA5" s="73"/>
      <c r="AB5" s="73"/>
      <c r="AC5" s="73"/>
      <c r="AD5" s="73"/>
      <c r="AE5" s="73"/>
      <c r="AF5" s="73"/>
      <c r="AG5" s="73"/>
      <c r="AH5" s="73"/>
      <c r="AI5" s="73"/>
      <c r="AJ5" s="73"/>
      <c r="AK5" s="73"/>
      <c r="AL5" s="73"/>
      <c r="AM5" s="73"/>
      <c r="AN5" s="73"/>
      <c r="AO5" s="73"/>
      <c r="AP5" s="74"/>
      <c r="AR5" s="72"/>
      <c r="AS5" s="73"/>
      <c r="AT5" s="73"/>
      <c r="AU5" s="73"/>
      <c r="AV5" s="73"/>
      <c r="AW5" s="73"/>
      <c r="AX5" s="73"/>
      <c r="AY5" s="73"/>
      <c r="AZ5" s="73"/>
      <c r="BA5" s="73"/>
      <c r="BB5" s="73"/>
      <c r="BC5" s="73"/>
      <c r="BD5" s="73"/>
      <c r="BE5" s="73"/>
      <c r="BF5" s="73"/>
      <c r="BG5" s="73"/>
      <c r="BH5" s="73"/>
      <c r="BI5" s="73"/>
      <c r="BJ5" s="73"/>
      <c r="BK5" s="73"/>
      <c r="BL5" s="74"/>
      <c r="BN5" s="72"/>
      <c r="BO5" s="73"/>
      <c r="BP5" s="73"/>
      <c r="BQ5" s="73"/>
      <c r="BR5" s="73"/>
      <c r="BS5" s="73"/>
      <c r="BT5" s="73"/>
      <c r="BU5" s="73"/>
      <c r="BV5" s="74"/>
      <c r="BX5" s="107"/>
      <c r="BY5" s="108"/>
      <c r="BZ5" s="108"/>
      <c r="CA5" s="108"/>
      <c r="CB5" s="108"/>
      <c r="CC5" s="108"/>
      <c r="CD5" s="108"/>
      <c r="CE5" s="108"/>
      <c r="CF5" s="109"/>
      <c r="CH5" s="107"/>
      <c r="CI5" s="108"/>
      <c r="CJ5" s="108"/>
      <c r="CK5" s="108"/>
      <c r="CL5" s="108"/>
      <c r="CM5" s="109"/>
      <c r="CO5" s="107"/>
      <c r="CP5" s="108"/>
      <c r="CQ5" s="109"/>
      <c r="CS5" s="107"/>
      <c r="CT5" s="108"/>
      <c r="CU5" s="109"/>
    </row>
    <row r="6" spans="1:99" s="1" customFormat="1" ht="15.75" customHeight="1" thickBot="1" x14ac:dyDescent="0.3">
      <c r="B6" s="29"/>
      <c r="C6" s="84" t="s">
        <v>20</v>
      </c>
      <c r="D6" s="85"/>
      <c r="E6" s="86"/>
      <c r="F6" s="102" t="s">
        <v>0</v>
      </c>
      <c r="G6" s="103"/>
      <c r="H6" s="103"/>
      <c r="I6" s="103"/>
      <c r="J6" s="103"/>
      <c r="K6" s="103"/>
      <c r="L6" s="84" t="s">
        <v>26</v>
      </c>
      <c r="M6" s="85"/>
      <c r="N6" s="86"/>
      <c r="O6" s="29"/>
      <c r="P6" s="84" t="s">
        <v>21</v>
      </c>
      <c r="Q6" s="85"/>
      <c r="R6" s="86"/>
      <c r="S6" s="99" t="s">
        <v>0</v>
      </c>
      <c r="T6" s="100"/>
      <c r="U6" s="100"/>
      <c r="V6" s="100"/>
      <c r="W6" s="100"/>
      <c r="X6" s="100"/>
      <c r="Y6" s="100"/>
      <c r="Z6" s="100"/>
      <c r="AA6" s="100"/>
      <c r="AB6" s="100"/>
      <c r="AC6" s="100"/>
      <c r="AD6" s="100"/>
      <c r="AE6" s="100"/>
      <c r="AF6" s="100"/>
      <c r="AG6" s="101"/>
      <c r="AH6" s="81" t="s">
        <v>15</v>
      </c>
      <c r="AI6" s="82"/>
      <c r="AJ6" s="83"/>
      <c r="AK6" s="81" t="s">
        <v>27</v>
      </c>
      <c r="AL6" s="82"/>
      <c r="AM6" s="83"/>
      <c r="AN6" s="90" t="s">
        <v>48</v>
      </c>
      <c r="AO6" s="91"/>
      <c r="AP6" s="92"/>
      <c r="AR6" s="84" t="s">
        <v>19</v>
      </c>
      <c r="AS6" s="85"/>
      <c r="AT6" s="86"/>
      <c r="AU6" s="102" t="s">
        <v>0</v>
      </c>
      <c r="AV6" s="103"/>
      <c r="AW6" s="103"/>
      <c r="AX6" s="103"/>
      <c r="AY6" s="103"/>
      <c r="AZ6" s="110"/>
      <c r="BA6" s="84" t="s">
        <v>15</v>
      </c>
      <c r="BB6" s="85"/>
      <c r="BC6" s="85"/>
      <c r="BD6" s="102" t="s">
        <v>0</v>
      </c>
      <c r="BE6" s="103"/>
      <c r="BF6" s="103"/>
      <c r="BG6" s="103"/>
      <c r="BH6" s="103"/>
      <c r="BI6" s="110"/>
      <c r="BJ6" s="94" t="s">
        <v>47</v>
      </c>
      <c r="BK6" s="94"/>
      <c r="BL6" s="95"/>
      <c r="BM6" s="30"/>
      <c r="BN6" s="81" t="s">
        <v>19</v>
      </c>
      <c r="BO6" s="82"/>
      <c r="BP6" s="83"/>
      <c r="BQ6" s="111" t="s">
        <v>0</v>
      </c>
      <c r="BR6" s="111"/>
      <c r="BS6" s="111"/>
      <c r="BT6" s="111"/>
      <c r="BU6" s="111"/>
      <c r="BV6" s="112"/>
      <c r="BX6" s="84" t="s">
        <v>19</v>
      </c>
      <c r="BY6" s="85"/>
      <c r="BZ6" s="86"/>
      <c r="CA6" s="85" t="s">
        <v>15</v>
      </c>
      <c r="CB6" s="85"/>
      <c r="CC6" s="86"/>
      <c r="CD6" s="94" t="s">
        <v>32</v>
      </c>
      <c r="CE6" s="94"/>
      <c r="CF6" s="95"/>
      <c r="CH6" s="81" t="s">
        <v>16</v>
      </c>
      <c r="CI6" s="82"/>
      <c r="CJ6" s="83"/>
      <c r="CK6" s="85" t="s">
        <v>17</v>
      </c>
      <c r="CL6" s="85"/>
      <c r="CM6" s="86"/>
      <c r="CO6" s="81" t="s">
        <v>18</v>
      </c>
      <c r="CP6" s="82"/>
      <c r="CQ6" s="83"/>
      <c r="CS6" s="81" t="s">
        <v>18</v>
      </c>
      <c r="CT6" s="82"/>
      <c r="CU6" s="83"/>
    </row>
    <row r="7" spans="1:99" s="1" customFormat="1" ht="22.5" customHeight="1" thickBot="1" x14ac:dyDescent="0.3">
      <c r="B7" s="29"/>
      <c r="C7" s="84"/>
      <c r="D7" s="85"/>
      <c r="E7" s="86"/>
      <c r="F7" s="67" t="s">
        <v>11</v>
      </c>
      <c r="G7" s="63"/>
      <c r="H7" s="64"/>
      <c r="I7" s="63" t="s">
        <v>12</v>
      </c>
      <c r="J7" s="63"/>
      <c r="K7" s="63"/>
      <c r="L7" s="84"/>
      <c r="M7" s="85"/>
      <c r="N7" s="86"/>
      <c r="O7" s="29"/>
      <c r="P7" s="84"/>
      <c r="Q7" s="85"/>
      <c r="R7" s="86"/>
      <c r="S7" s="75" t="s">
        <v>11</v>
      </c>
      <c r="T7" s="76"/>
      <c r="U7" s="77"/>
      <c r="V7" s="75" t="s">
        <v>12</v>
      </c>
      <c r="W7" s="76"/>
      <c r="X7" s="77"/>
      <c r="Y7" s="75" t="s">
        <v>13</v>
      </c>
      <c r="Z7" s="76"/>
      <c r="AA7" s="76"/>
      <c r="AB7" s="78" t="s">
        <v>0</v>
      </c>
      <c r="AC7" s="79"/>
      <c r="AD7" s="80"/>
      <c r="AE7" s="75" t="s">
        <v>22</v>
      </c>
      <c r="AF7" s="76"/>
      <c r="AG7" s="77"/>
      <c r="AH7" s="84"/>
      <c r="AI7" s="85"/>
      <c r="AJ7" s="86"/>
      <c r="AK7" s="84"/>
      <c r="AL7" s="85"/>
      <c r="AM7" s="86"/>
      <c r="AN7" s="93"/>
      <c r="AO7" s="94"/>
      <c r="AP7" s="95"/>
      <c r="AR7" s="84"/>
      <c r="AS7" s="85"/>
      <c r="AT7" s="86"/>
      <c r="AU7" s="67" t="s">
        <v>11</v>
      </c>
      <c r="AV7" s="63"/>
      <c r="AW7" s="63"/>
      <c r="AX7" s="67" t="s">
        <v>12</v>
      </c>
      <c r="AY7" s="63"/>
      <c r="AZ7" s="64"/>
      <c r="BA7" s="84"/>
      <c r="BB7" s="85"/>
      <c r="BC7" s="85"/>
      <c r="BD7" s="67" t="s">
        <v>11</v>
      </c>
      <c r="BE7" s="63"/>
      <c r="BF7" s="64"/>
      <c r="BG7" s="63" t="s">
        <v>23</v>
      </c>
      <c r="BH7" s="63"/>
      <c r="BI7" s="64"/>
      <c r="BJ7" s="94"/>
      <c r="BK7" s="94"/>
      <c r="BL7" s="95"/>
      <c r="BM7" s="30"/>
      <c r="BN7" s="84"/>
      <c r="BO7" s="85"/>
      <c r="BP7" s="86"/>
      <c r="BQ7" s="75" t="s">
        <v>11</v>
      </c>
      <c r="BR7" s="76"/>
      <c r="BS7" s="77"/>
      <c r="BT7" s="75" t="s">
        <v>12</v>
      </c>
      <c r="BU7" s="76"/>
      <c r="BV7" s="77"/>
      <c r="BX7" s="84"/>
      <c r="BY7" s="85"/>
      <c r="BZ7" s="86"/>
      <c r="CA7" s="85"/>
      <c r="CB7" s="85"/>
      <c r="CC7" s="86"/>
      <c r="CD7" s="94"/>
      <c r="CE7" s="94"/>
      <c r="CF7" s="95"/>
      <c r="CH7" s="84"/>
      <c r="CI7" s="85"/>
      <c r="CJ7" s="86"/>
      <c r="CK7" s="85"/>
      <c r="CL7" s="85"/>
      <c r="CM7" s="86"/>
      <c r="CO7" s="84"/>
      <c r="CP7" s="85"/>
      <c r="CQ7" s="86"/>
      <c r="CS7" s="84"/>
      <c r="CT7" s="85"/>
      <c r="CU7" s="86"/>
    </row>
    <row r="8" spans="1:99" s="1" customFormat="1" ht="99" customHeight="1" thickBot="1" x14ac:dyDescent="0.3">
      <c r="A8" s="114"/>
      <c r="B8" s="115"/>
      <c r="C8" s="87"/>
      <c r="D8" s="88"/>
      <c r="E8" s="89"/>
      <c r="F8" s="68"/>
      <c r="G8" s="65"/>
      <c r="H8" s="66"/>
      <c r="I8" s="65"/>
      <c r="J8" s="65"/>
      <c r="K8" s="65"/>
      <c r="L8" s="87"/>
      <c r="M8" s="88"/>
      <c r="N8" s="89"/>
      <c r="O8" s="29"/>
      <c r="P8" s="87"/>
      <c r="Q8" s="88"/>
      <c r="R8" s="89"/>
      <c r="S8" s="68"/>
      <c r="T8" s="65"/>
      <c r="U8" s="66"/>
      <c r="V8" s="68" t="s">
        <v>1</v>
      </c>
      <c r="W8" s="65"/>
      <c r="X8" s="66"/>
      <c r="Y8" s="68"/>
      <c r="Z8" s="65"/>
      <c r="AA8" s="65"/>
      <c r="AB8" s="68" t="s">
        <v>14</v>
      </c>
      <c r="AC8" s="65"/>
      <c r="AD8" s="66"/>
      <c r="AE8" s="68"/>
      <c r="AF8" s="65"/>
      <c r="AG8" s="66"/>
      <c r="AH8" s="87"/>
      <c r="AI8" s="88"/>
      <c r="AJ8" s="89"/>
      <c r="AK8" s="87"/>
      <c r="AL8" s="88"/>
      <c r="AM8" s="89"/>
      <c r="AN8" s="96"/>
      <c r="AO8" s="97"/>
      <c r="AP8" s="98"/>
      <c r="AR8" s="87"/>
      <c r="AS8" s="88"/>
      <c r="AT8" s="89"/>
      <c r="AU8" s="68"/>
      <c r="AV8" s="65"/>
      <c r="AW8" s="65"/>
      <c r="AX8" s="68"/>
      <c r="AY8" s="65"/>
      <c r="AZ8" s="66"/>
      <c r="BA8" s="87"/>
      <c r="BB8" s="88"/>
      <c r="BC8" s="88"/>
      <c r="BD8" s="68"/>
      <c r="BE8" s="65"/>
      <c r="BF8" s="66"/>
      <c r="BG8" s="65"/>
      <c r="BH8" s="65"/>
      <c r="BI8" s="66"/>
      <c r="BJ8" s="97"/>
      <c r="BK8" s="97"/>
      <c r="BL8" s="98"/>
      <c r="BM8" s="30"/>
      <c r="BN8" s="87"/>
      <c r="BO8" s="88"/>
      <c r="BP8" s="89"/>
      <c r="BQ8" s="68"/>
      <c r="BR8" s="65"/>
      <c r="BS8" s="66"/>
      <c r="BT8" s="68"/>
      <c r="BU8" s="65"/>
      <c r="BV8" s="66"/>
      <c r="BX8" s="84"/>
      <c r="BY8" s="85"/>
      <c r="BZ8" s="86"/>
      <c r="CA8" s="88"/>
      <c r="CB8" s="88"/>
      <c r="CC8" s="89"/>
      <c r="CD8" s="94"/>
      <c r="CE8" s="94"/>
      <c r="CF8" s="95"/>
      <c r="CH8" s="87"/>
      <c r="CI8" s="88"/>
      <c r="CJ8" s="89"/>
      <c r="CK8" s="85"/>
      <c r="CL8" s="85"/>
      <c r="CM8" s="86"/>
      <c r="CO8" s="87"/>
      <c r="CP8" s="88"/>
      <c r="CQ8" s="89"/>
      <c r="CS8" s="87"/>
      <c r="CT8" s="88"/>
      <c r="CU8" s="89"/>
    </row>
    <row r="9" spans="1:99" s="31" customFormat="1" ht="19.5" customHeight="1" thickBot="1" x14ac:dyDescent="0.35">
      <c r="A9" s="50" t="s">
        <v>33</v>
      </c>
      <c r="B9" s="116" t="s">
        <v>34</v>
      </c>
      <c r="C9" s="21" t="s">
        <v>2</v>
      </c>
      <c r="D9" s="12" t="s">
        <v>3</v>
      </c>
      <c r="E9" s="13" t="s">
        <v>4</v>
      </c>
      <c r="F9" s="22" t="s">
        <v>2</v>
      </c>
      <c r="G9" s="13" t="s">
        <v>3</v>
      </c>
      <c r="H9" s="12" t="s">
        <v>4</v>
      </c>
      <c r="I9" s="23" t="s">
        <v>2</v>
      </c>
      <c r="J9" s="12" t="s">
        <v>3</v>
      </c>
      <c r="K9" s="13" t="s">
        <v>4</v>
      </c>
      <c r="L9" s="21" t="s">
        <v>2</v>
      </c>
      <c r="M9" s="12" t="s">
        <v>3</v>
      </c>
      <c r="N9" s="14" t="s">
        <v>4</v>
      </c>
      <c r="P9" s="22" t="s">
        <v>2</v>
      </c>
      <c r="Q9" s="12" t="s">
        <v>3</v>
      </c>
      <c r="R9" s="12" t="s">
        <v>4</v>
      </c>
      <c r="S9" s="22" t="s">
        <v>2</v>
      </c>
      <c r="T9" s="12" t="s">
        <v>3</v>
      </c>
      <c r="U9" s="12" t="s">
        <v>4</v>
      </c>
      <c r="V9" s="22" t="s">
        <v>2</v>
      </c>
      <c r="W9" s="15" t="s">
        <v>3</v>
      </c>
      <c r="X9" s="12" t="s">
        <v>4</v>
      </c>
      <c r="Y9" s="23" t="s">
        <v>2</v>
      </c>
      <c r="Z9" s="12" t="s">
        <v>3</v>
      </c>
      <c r="AA9" s="13" t="s">
        <v>4</v>
      </c>
      <c r="AB9" s="22" t="s">
        <v>2</v>
      </c>
      <c r="AC9" s="13" t="s">
        <v>3</v>
      </c>
      <c r="AD9" s="12" t="s">
        <v>4</v>
      </c>
      <c r="AE9" s="23" t="s">
        <v>2</v>
      </c>
      <c r="AF9" s="12" t="s">
        <v>3</v>
      </c>
      <c r="AG9" s="13" t="s">
        <v>4</v>
      </c>
      <c r="AH9" s="22" t="s">
        <v>2</v>
      </c>
      <c r="AI9" s="12" t="s">
        <v>3</v>
      </c>
      <c r="AJ9" s="12" t="s">
        <v>4</v>
      </c>
      <c r="AK9" s="22" t="s">
        <v>2</v>
      </c>
      <c r="AL9" s="12" t="s">
        <v>3</v>
      </c>
      <c r="AM9" s="12" t="s">
        <v>4</v>
      </c>
      <c r="AN9" s="22" t="s">
        <v>2</v>
      </c>
      <c r="AO9" s="12" t="s">
        <v>3</v>
      </c>
      <c r="AP9" s="14" t="s">
        <v>4</v>
      </c>
      <c r="AR9" s="24" t="s">
        <v>2</v>
      </c>
      <c r="AS9" s="16" t="s">
        <v>3</v>
      </c>
      <c r="AT9" s="16" t="s">
        <v>4</v>
      </c>
      <c r="AU9" s="25" t="s">
        <v>2</v>
      </c>
      <c r="AV9" s="16" t="s">
        <v>3</v>
      </c>
      <c r="AW9" s="16" t="s">
        <v>4</v>
      </c>
      <c r="AX9" s="24" t="s">
        <v>2</v>
      </c>
      <c r="AY9" s="17" t="s">
        <v>3</v>
      </c>
      <c r="AZ9" s="16" t="s">
        <v>4</v>
      </c>
      <c r="BA9" s="25" t="s">
        <v>2</v>
      </c>
      <c r="BB9" s="16" t="s">
        <v>3</v>
      </c>
      <c r="BC9" s="18" t="s">
        <v>4</v>
      </c>
      <c r="BD9" s="22" t="s">
        <v>2</v>
      </c>
      <c r="BE9" s="14" t="s">
        <v>3</v>
      </c>
      <c r="BF9" s="14" t="s">
        <v>4</v>
      </c>
      <c r="BG9" s="22" t="s">
        <v>2</v>
      </c>
      <c r="BH9" s="12" t="s">
        <v>3</v>
      </c>
      <c r="BI9" s="12" t="s">
        <v>4</v>
      </c>
      <c r="BJ9" s="22" t="s">
        <v>2</v>
      </c>
      <c r="BK9" s="12" t="s">
        <v>3</v>
      </c>
      <c r="BL9" s="14" t="s">
        <v>4</v>
      </c>
      <c r="BN9" s="22" t="s">
        <v>2</v>
      </c>
      <c r="BO9" s="12" t="s">
        <v>3</v>
      </c>
      <c r="BP9" s="12" t="s">
        <v>4</v>
      </c>
      <c r="BQ9" s="22" t="s">
        <v>2</v>
      </c>
      <c r="BR9" s="12" t="s">
        <v>3</v>
      </c>
      <c r="BS9" s="12" t="s">
        <v>4</v>
      </c>
      <c r="BT9" s="26" t="s">
        <v>2</v>
      </c>
      <c r="BU9" s="19" t="s">
        <v>3</v>
      </c>
      <c r="BV9" s="14" t="s">
        <v>4</v>
      </c>
      <c r="BX9" s="21" t="s">
        <v>2</v>
      </c>
      <c r="BY9" s="12" t="s">
        <v>3</v>
      </c>
      <c r="BZ9" s="14" t="s">
        <v>4</v>
      </c>
      <c r="CA9" s="23" t="s">
        <v>2</v>
      </c>
      <c r="CB9" s="12" t="s">
        <v>3</v>
      </c>
      <c r="CC9" s="14" t="s">
        <v>4</v>
      </c>
      <c r="CD9" s="27" t="s">
        <v>2</v>
      </c>
      <c r="CE9" s="13" t="s">
        <v>3</v>
      </c>
      <c r="CF9" s="12" t="s">
        <v>4</v>
      </c>
      <c r="CH9" s="22" t="s">
        <v>2</v>
      </c>
      <c r="CI9" s="12" t="s">
        <v>3</v>
      </c>
      <c r="CJ9" s="12" t="s">
        <v>4</v>
      </c>
      <c r="CK9" s="22" t="s">
        <v>2</v>
      </c>
      <c r="CL9" s="12" t="s">
        <v>3</v>
      </c>
      <c r="CM9" s="12" t="s">
        <v>4</v>
      </c>
      <c r="CO9" s="22" t="s">
        <v>2</v>
      </c>
      <c r="CP9" s="12" t="s">
        <v>3</v>
      </c>
      <c r="CQ9" s="12" t="s">
        <v>4</v>
      </c>
      <c r="CS9" s="21" t="s">
        <v>2</v>
      </c>
      <c r="CT9" s="12" t="s">
        <v>3</v>
      </c>
      <c r="CU9" s="14" t="s">
        <v>4</v>
      </c>
    </row>
    <row r="10" spans="1:99" s="35" customFormat="1" ht="13.5" customHeight="1" thickBot="1" x14ac:dyDescent="0.3">
      <c r="A10" s="117">
        <v>2024</v>
      </c>
      <c r="B10" s="32" t="s">
        <v>35</v>
      </c>
      <c r="C10" s="51">
        <f>P10+AR10+BN10+BX10</f>
        <v>3739265</v>
      </c>
      <c r="D10" s="34">
        <f>Q10+AS10+BO10+BY10</f>
        <v>3551312</v>
      </c>
      <c r="E10" s="34">
        <f>R10+AT10+BP10+BZ10</f>
        <v>187953</v>
      </c>
      <c r="F10" s="33">
        <f t="shared" ref="F10:K10" si="0">S10+AU10+BQ10</f>
        <v>1679472</v>
      </c>
      <c r="G10" s="34">
        <f t="shared" si="0"/>
        <v>1555158</v>
      </c>
      <c r="H10" s="34">
        <f t="shared" si="0"/>
        <v>124314</v>
      </c>
      <c r="I10" s="33">
        <f t="shared" si="0"/>
        <v>784603</v>
      </c>
      <c r="J10" s="34">
        <f t="shared" si="0"/>
        <v>695456</v>
      </c>
      <c r="K10" s="34">
        <f t="shared" si="0"/>
        <v>89147</v>
      </c>
      <c r="L10" s="33">
        <f>AH10+BA10+CA10</f>
        <v>0</v>
      </c>
      <c r="M10" s="34">
        <f>AI10+BB10+CB10</f>
        <v>0</v>
      </c>
      <c r="N10" s="34">
        <f>AJ10+BC10+CC10</f>
        <v>0</v>
      </c>
      <c r="P10" s="33">
        <f t="shared" ref="P10:P11" si="1">Q10+R10</f>
        <v>3739265</v>
      </c>
      <c r="Q10" s="34">
        <v>3551312</v>
      </c>
      <c r="R10" s="34">
        <v>187953</v>
      </c>
      <c r="S10" s="33">
        <f t="shared" ref="S10:S12" si="2">T10+U10</f>
        <v>1679472</v>
      </c>
      <c r="T10" s="34">
        <v>1555158</v>
      </c>
      <c r="U10" s="34">
        <v>124314</v>
      </c>
      <c r="V10" s="33">
        <f>W10+X10</f>
        <v>784603</v>
      </c>
      <c r="W10" s="34">
        <v>695456</v>
      </c>
      <c r="X10" s="34">
        <v>89147</v>
      </c>
      <c r="Y10" s="33">
        <f>Z10+AA10</f>
        <v>79</v>
      </c>
      <c r="Z10" s="34">
        <v>79</v>
      </c>
      <c r="AA10" s="34">
        <v>0</v>
      </c>
      <c r="AB10" s="33">
        <f>AC10+AD10</f>
        <v>19</v>
      </c>
      <c r="AC10" s="34">
        <v>19</v>
      </c>
      <c r="AD10" s="34">
        <v>0</v>
      </c>
      <c r="AE10" s="33">
        <f>AF10+AG10</f>
        <v>248397</v>
      </c>
      <c r="AF10" s="34">
        <v>212608</v>
      </c>
      <c r="AG10" s="34">
        <v>35789</v>
      </c>
      <c r="AH10" s="33">
        <v>0</v>
      </c>
      <c r="AI10" s="34">
        <v>0</v>
      </c>
      <c r="AJ10" s="34">
        <v>0</v>
      </c>
      <c r="AK10" s="33">
        <v>0</v>
      </c>
      <c r="AL10" s="34">
        <v>0</v>
      </c>
      <c r="AM10" s="34">
        <v>0</v>
      </c>
      <c r="AN10" s="33">
        <v>0</v>
      </c>
      <c r="AO10" s="34">
        <v>0</v>
      </c>
      <c r="AP10" s="34">
        <v>0</v>
      </c>
      <c r="AR10" s="33">
        <v>0</v>
      </c>
      <c r="AS10" s="34">
        <v>0</v>
      </c>
      <c r="AT10" s="34">
        <v>0</v>
      </c>
      <c r="AU10" s="33">
        <v>0</v>
      </c>
      <c r="AV10" s="34">
        <v>0</v>
      </c>
      <c r="AW10" s="34">
        <v>0</v>
      </c>
      <c r="AX10" s="33">
        <v>0</v>
      </c>
      <c r="AY10" s="34">
        <v>0</v>
      </c>
      <c r="AZ10" s="34">
        <v>0</v>
      </c>
      <c r="BA10" s="33">
        <v>0</v>
      </c>
      <c r="BB10" s="34">
        <v>0</v>
      </c>
      <c r="BC10" s="34">
        <v>0</v>
      </c>
      <c r="BD10" s="33">
        <v>0</v>
      </c>
      <c r="BE10" s="34">
        <v>0</v>
      </c>
      <c r="BF10" s="34">
        <v>0</v>
      </c>
      <c r="BG10" s="33">
        <v>0</v>
      </c>
      <c r="BH10" s="34">
        <v>0</v>
      </c>
      <c r="BI10" s="34">
        <v>0</v>
      </c>
      <c r="BJ10" s="36">
        <v>0</v>
      </c>
      <c r="BK10" s="34">
        <v>0</v>
      </c>
      <c r="BL10" s="34">
        <v>0</v>
      </c>
      <c r="BN10" s="37">
        <v>0</v>
      </c>
      <c r="BO10" s="34">
        <v>0</v>
      </c>
      <c r="BP10" s="38">
        <v>0</v>
      </c>
      <c r="BQ10" s="33">
        <v>0</v>
      </c>
      <c r="BR10" s="38">
        <v>0</v>
      </c>
      <c r="BS10" s="34">
        <v>0</v>
      </c>
      <c r="BT10" s="39">
        <v>0</v>
      </c>
      <c r="BU10" s="34">
        <v>0</v>
      </c>
      <c r="BV10" s="40">
        <v>0</v>
      </c>
      <c r="BX10" s="41">
        <v>0</v>
      </c>
      <c r="BY10" s="34">
        <v>0</v>
      </c>
      <c r="BZ10" s="42">
        <v>0</v>
      </c>
      <c r="CA10" s="33">
        <v>0</v>
      </c>
      <c r="CB10" s="42">
        <v>0</v>
      </c>
      <c r="CC10" s="34">
        <v>0</v>
      </c>
      <c r="CD10" s="43">
        <v>0</v>
      </c>
      <c r="CE10" s="34">
        <v>0</v>
      </c>
      <c r="CF10" s="44">
        <v>0</v>
      </c>
      <c r="CH10" s="41">
        <v>0</v>
      </c>
      <c r="CI10" s="34">
        <v>0</v>
      </c>
      <c r="CJ10" s="42">
        <v>0</v>
      </c>
      <c r="CK10" s="33">
        <v>0</v>
      </c>
      <c r="CL10" s="42">
        <v>0</v>
      </c>
      <c r="CM10" s="34">
        <v>0</v>
      </c>
      <c r="CO10" s="41">
        <v>0</v>
      </c>
      <c r="CP10" s="34">
        <v>0</v>
      </c>
      <c r="CQ10" s="44">
        <v>0</v>
      </c>
      <c r="CS10" s="41">
        <v>0</v>
      </c>
      <c r="CT10" s="34">
        <v>0</v>
      </c>
      <c r="CU10" s="44">
        <v>0</v>
      </c>
    </row>
    <row r="11" spans="1:99" s="46" customFormat="1" ht="13.5" customHeight="1" thickBot="1" x14ac:dyDescent="0.3">
      <c r="A11" s="47"/>
      <c r="B11" s="45" t="s">
        <v>36</v>
      </c>
      <c r="C11" s="51">
        <f>P11+AR11+BN11+BX11</f>
        <v>3741492</v>
      </c>
      <c r="D11" s="34">
        <f t="shared" ref="D11:D12" si="3">Q11+AS11+BO11+BY11</f>
        <v>3553145</v>
      </c>
      <c r="E11" s="34">
        <f t="shared" ref="E11:E12" si="4">R11+AT11+BP11+BZ11</f>
        <v>188347</v>
      </c>
      <c r="F11" s="33">
        <f t="shared" ref="F11:F12" si="5">S11+AU11+BQ11</f>
        <v>1687308</v>
      </c>
      <c r="G11" s="34">
        <f t="shared" ref="G11:G12" si="6">T11+AV11+BR11</f>
        <v>1562550</v>
      </c>
      <c r="H11" s="34">
        <f t="shared" ref="H11:H12" si="7">U11+AW11+BS11</f>
        <v>124758</v>
      </c>
      <c r="I11" s="33">
        <f t="shared" ref="I11:I12" si="8">V11+AX11+BT11</f>
        <v>792547</v>
      </c>
      <c r="J11" s="34">
        <f t="shared" ref="J11:J12" si="9">W11+AY11+BU11</f>
        <v>702815</v>
      </c>
      <c r="K11" s="34">
        <f t="shared" ref="K11:K12" si="10">X11+AZ11+BV11</f>
        <v>89732</v>
      </c>
      <c r="L11" s="33">
        <f t="shared" ref="L11:L12" si="11">AH11+BA11+CA11</f>
        <v>0</v>
      </c>
      <c r="M11" s="34">
        <f t="shared" ref="M11:M12" si="12">AI11+BB11+CB11</f>
        <v>0</v>
      </c>
      <c r="N11" s="34">
        <f t="shared" ref="N11:N12" si="13">AJ11+BC11+CC11</f>
        <v>0</v>
      </c>
      <c r="P11" s="33">
        <f t="shared" si="1"/>
        <v>3741492</v>
      </c>
      <c r="Q11" s="34">
        <v>3553145</v>
      </c>
      <c r="R11" s="34">
        <v>188347</v>
      </c>
      <c r="S11" s="33">
        <f t="shared" si="2"/>
        <v>1687308</v>
      </c>
      <c r="T11" s="34">
        <v>1562550</v>
      </c>
      <c r="U11" s="34">
        <v>124758</v>
      </c>
      <c r="V11" s="33">
        <f t="shared" ref="V11:V14" si="14">W11+X11</f>
        <v>792547</v>
      </c>
      <c r="W11" s="34">
        <v>702815</v>
      </c>
      <c r="X11" s="34">
        <v>89732</v>
      </c>
      <c r="Y11" s="33">
        <f t="shared" ref="Y11:Y15" si="15">Z11+AA11</f>
        <v>82</v>
      </c>
      <c r="Z11" s="34">
        <v>82</v>
      </c>
      <c r="AA11" s="34">
        <v>0</v>
      </c>
      <c r="AB11" s="33">
        <f t="shared" ref="AB11:AB15" si="16">AC11+AD11</f>
        <v>19</v>
      </c>
      <c r="AC11" s="34">
        <v>19</v>
      </c>
      <c r="AD11" s="34">
        <v>0</v>
      </c>
      <c r="AE11" s="33">
        <f t="shared" ref="AE11:AE15" si="17">AF11+AG11</f>
        <v>250044</v>
      </c>
      <c r="AF11" s="34">
        <v>213653</v>
      </c>
      <c r="AG11" s="34">
        <v>36391</v>
      </c>
      <c r="AH11" s="33">
        <v>0</v>
      </c>
      <c r="AI11" s="34">
        <v>0</v>
      </c>
      <c r="AJ11" s="34">
        <v>0</v>
      </c>
      <c r="AK11" s="33">
        <v>0</v>
      </c>
      <c r="AL11" s="34">
        <v>0</v>
      </c>
      <c r="AM11" s="34">
        <v>0</v>
      </c>
      <c r="AN11" s="33">
        <v>0</v>
      </c>
      <c r="AO11" s="34">
        <v>0</v>
      </c>
      <c r="AP11" s="34">
        <v>0</v>
      </c>
      <c r="AR11" s="33">
        <v>0</v>
      </c>
      <c r="AS11" s="34">
        <v>0</v>
      </c>
      <c r="AT11" s="34">
        <v>0</v>
      </c>
      <c r="AU11" s="33">
        <v>0</v>
      </c>
      <c r="AV11" s="34">
        <v>0</v>
      </c>
      <c r="AW11" s="34">
        <v>0</v>
      </c>
      <c r="AX11" s="33">
        <v>0</v>
      </c>
      <c r="AY11" s="34">
        <v>0</v>
      </c>
      <c r="AZ11" s="34">
        <v>0</v>
      </c>
      <c r="BA11" s="33">
        <v>0</v>
      </c>
      <c r="BB11" s="34">
        <v>0</v>
      </c>
      <c r="BC11" s="34">
        <v>0</v>
      </c>
      <c r="BD11" s="33">
        <v>0</v>
      </c>
      <c r="BE11" s="34">
        <v>0</v>
      </c>
      <c r="BF11" s="34">
        <v>0</v>
      </c>
      <c r="BG11" s="33">
        <v>0</v>
      </c>
      <c r="BH11" s="34">
        <v>0</v>
      </c>
      <c r="BI11" s="34">
        <v>0</v>
      </c>
      <c r="BJ11" s="36">
        <v>0</v>
      </c>
      <c r="BK11" s="34">
        <v>0</v>
      </c>
      <c r="BL11" s="34">
        <v>0</v>
      </c>
      <c r="BN11" s="37">
        <v>0</v>
      </c>
      <c r="BO11" s="34">
        <v>0</v>
      </c>
      <c r="BP11" s="38">
        <v>0</v>
      </c>
      <c r="BQ11" s="33">
        <v>0</v>
      </c>
      <c r="BR11" s="38">
        <v>0</v>
      </c>
      <c r="BS11" s="34">
        <v>0</v>
      </c>
      <c r="BT11" s="39">
        <v>0</v>
      </c>
      <c r="BU11" s="34">
        <v>0</v>
      </c>
      <c r="BV11" s="40">
        <v>0</v>
      </c>
      <c r="BX11" s="41">
        <v>0</v>
      </c>
      <c r="BY11" s="34">
        <v>0</v>
      </c>
      <c r="BZ11" s="42">
        <v>0</v>
      </c>
      <c r="CA11" s="33">
        <v>0</v>
      </c>
      <c r="CB11" s="42">
        <v>0</v>
      </c>
      <c r="CC11" s="34">
        <v>0</v>
      </c>
      <c r="CD11" s="43">
        <v>0</v>
      </c>
      <c r="CE11" s="34">
        <v>0</v>
      </c>
      <c r="CF11" s="44">
        <v>0</v>
      </c>
      <c r="CH11" s="41">
        <v>0</v>
      </c>
      <c r="CI11" s="34">
        <v>0</v>
      </c>
      <c r="CJ11" s="42">
        <v>0</v>
      </c>
      <c r="CK11" s="33">
        <v>0</v>
      </c>
      <c r="CL11" s="42">
        <v>0</v>
      </c>
      <c r="CM11" s="34">
        <v>0</v>
      </c>
      <c r="CO11" s="41">
        <v>0</v>
      </c>
      <c r="CP11" s="34">
        <v>0</v>
      </c>
      <c r="CQ11" s="44">
        <v>0</v>
      </c>
      <c r="CS11" s="41">
        <v>0</v>
      </c>
      <c r="CT11" s="34">
        <v>0</v>
      </c>
      <c r="CU11" s="44">
        <v>0</v>
      </c>
    </row>
    <row r="12" spans="1:99" s="46" customFormat="1" ht="13.5" customHeight="1" thickBot="1" x14ac:dyDescent="0.3">
      <c r="A12" s="47"/>
      <c r="B12" s="45" t="s">
        <v>37</v>
      </c>
      <c r="C12" s="51">
        <f t="shared" ref="C12" si="18">P12+AR12+BN12+BX12</f>
        <v>3744977</v>
      </c>
      <c r="D12" s="34">
        <f t="shared" si="3"/>
        <v>3556104</v>
      </c>
      <c r="E12" s="34">
        <f t="shared" si="4"/>
        <v>188873</v>
      </c>
      <c r="F12" s="33">
        <f t="shared" si="5"/>
        <v>1697061</v>
      </c>
      <c r="G12" s="34">
        <f t="shared" si="6"/>
        <v>1571694</v>
      </c>
      <c r="H12" s="34">
        <f t="shared" si="7"/>
        <v>125367</v>
      </c>
      <c r="I12" s="33">
        <f t="shared" si="8"/>
        <v>800679</v>
      </c>
      <c r="J12" s="34">
        <f t="shared" si="9"/>
        <v>710247</v>
      </c>
      <c r="K12" s="34">
        <f t="shared" si="10"/>
        <v>90432</v>
      </c>
      <c r="L12" s="33">
        <f t="shared" si="11"/>
        <v>0</v>
      </c>
      <c r="M12" s="34">
        <f t="shared" si="12"/>
        <v>0</v>
      </c>
      <c r="N12" s="34">
        <f t="shared" si="13"/>
        <v>0</v>
      </c>
      <c r="P12" s="33">
        <f>Q12+R12</f>
        <v>3744977</v>
      </c>
      <c r="Q12" s="34">
        <v>3556104</v>
      </c>
      <c r="R12" s="34">
        <v>188873</v>
      </c>
      <c r="S12" s="33">
        <f t="shared" si="2"/>
        <v>1697061</v>
      </c>
      <c r="T12" s="34">
        <v>1571694</v>
      </c>
      <c r="U12" s="34">
        <v>125367</v>
      </c>
      <c r="V12" s="33">
        <f t="shared" si="14"/>
        <v>800679</v>
      </c>
      <c r="W12" s="34">
        <v>710247</v>
      </c>
      <c r="X12" s="34">
        <v>90432</v>
      </c>
      <c r="Y12" s="33">
        <f t="shared" si="15"/>
        <v>81</v>
      </c>
      <c r="Z12" s="34">
        <v>81</v>
      </c>
      <c r="AA12" s="34">
        <v>0</v>
      </c>
      <c r="AB12" s="33">
        <f t="shared" si="16"/>
        <v>19</v>
      </c>
      <c r="AC12" s="34">
        <v>19</v>
      </c>
      <c r="AD12" s="34">
        <v>0</v>
      </c>
      <c r="AE12" s="33">
        <f t="shared" si="17"/>
        <v>250060</v>
      </c>
      <c r="AF12" s="34">
        <v>214108</v>
      </c>
      <c r="AG12" s="34">
        <v>35952</v>
      </c>
      <c r="AH12" s="33">
        <v>0</v>
      </c>
      <c r="AI12" s="34">
        <v>0</v>
      </c>
      <c r="AJ12" s="34">
        <v>0</v>
      </c>
      <c r="AK12" s="33">
        <v>0</v>
      </c>
      <c r="AL12" s="34">
        <v>0</v>
      </c>
      <c r="AM12" s="34">
        <v>0</v>
      </c>
      <c r="AN12" s="33">
        <v>0</v>
      </c>
      <c r="AO12" s="34">
        <v>0</v>
      </c>
      <c r="AP12" s="34">
        <v>0</v>
      </c>
      <c r="AR12" s="33">
        <v>0</v>
      </c>
      <c r="AS12" s="34">
        <v>0</v>
      </c>
      <c r="AT12" s="34">
        <v>0</v>
      </c>
      <c r="AU12" s="33">
        <v>0</v>
      </c>
      <c r="AV12" s="34">
        <v>0</v>
      </c>
      <c r="AW12" s="34">
        <v>0</v>
      </c>
      <c r="AX12" s="33">
        <v>0</v>
      </c>
      <c r="AY12" s="34">
        <v>0</v>
      </c>
      <c r="AZ12" s="34">
        <v>0</v>
      </c>
      <c r="BA12" s="33">
        <v>0</v>
      </c>
      <c r="BB12" s="34">
        <v>0</v>
      </c>
      <c r="BC12" s="34">
        <v>0</v>
      </c>
      <c r="BD12" s="33">
        <v>0</v>
      </c>
      <c r="BE12" s="34">
        <v>0</v>
      </c>
      <c r="BF12" s="34">
        <v>0</v>
      </c>
      <c r="BG12" s="33">
        <v>0</v>
      </c>
      <c r="BH12" s="34">
        <v>0</v>
      </c>
      <c r="BI12" s="34">
        <v>0</v>
      </c>
      <c r="BJ12" s="36">
        <v>0</v>
      </c>
      <c r="BK12" s="34">
        <v>0</v>
      </c>
      <c r="BL12" s="34">
        <v>0</v>
      </c>
      <c r="BN12" s="37">
        <v>0</v>
      </c>
      <c r="BO12" s="34">
        <v>0</v>
      </c>
      <c r="BP12" s="38">
        <v>0</v>
      </c>
      <c r="BQ12" s="33">
        <v>0</v>
      </c>
      <c r="BR12" s="38">
        <v>0</v>
      </c>
      <c r="BS12" s="34">
        <v>0</v>
      </c>
      <c r="BT12" s="39">
        <v>0</v>
      </c>
      <c r="BU12" s="34">
        <v>0</v>
      </c>
      <c r="BV12" s="40">
        <v>0</v>
      </c>
      <c r="BX12" s="41">
        <v>0</v>
      </c>
      <c r="BY12" s="34">
        <v>0</v>
      </c>
      <c r="BZ12" s="42">
        <v>0</v>
      </c>
      <c r="CA12" s="33">
        <v>0</v>
      </c>
      <c r="CB12" s="42">
        <v>0</v>
      </c>
      <c r="CC12" s="34">
        <v>0</v>
      </c>
      <c r="CD12" s="43">
        <v>0</v>
      </c>
      <c r="CE12" s="34">
        <v>0</v>
      </c>
      <c r="CF12" s="44">
        <v>0</v>
      </c>
      <c r="CH12" s="41">
        <v>0</v>
      </c>
      <c r="CI12" s="34">
        <v>0</v>
      </c>
      <c r="CJ12" s="42">
        <v>0</v>
      </c>
      <c r="CK12" s="33">
        <v>0</v>
      </c>
      <c r="CL12" s="42">
        <v>0</v>
      </c>
      <c r="CM12" s="34">
        <v>0</v>
      </c>
      <c r="CO12" s="41">
        <v>0</v>
      </c>
      <c r="CP12" s="34">
        <v>0</v>
      </c>
      <c r="CQ12" s="44">
        <v>0</v>
      </c>
      <c r="CS12" s="41">
        <v>0</v>
      </c>
      <c r="CT12" s="34">
        <v>0</v>
      </c>
      <c r="CU12" s="44">
        <v>0</v>
      </c>
    </row>
    <row r="13" spans="1:99" s="46" customFormat="1" ht="13.5" customHeight="1" thickBot="1" x14ac:dyDescent="0.3">
      <c r="A13" s="47"/>
      <c r="B13" s="45" t="s">
        <v>38</v>
      </c>
      <c r="C13" s="51">
        <f>P13+AR13+BN13+BX13</f>
        <v>3743675</v>
      </c>
      <c r="D13" s="34">
        <f t="shared" ref="D13:D14" si="19">Q13+AS13+BO13+BY13</f>
        <v>3554292</v>
      </c>
      <c r="E13" s="34">
        <f t="shared" ref="E13:E14" si="20">R13+AT13+BP13+BZ13</f>
        <v>189383</v>
      </c>
      <c r="F13" s="33">
        <f t="shared" ref="F13:F14" si="21">S13+AU13+BQ13</f>
        <v>1698566</v>
      </c>
      <c r="G13" s="34">
        <f t="shared" ref="G13:G14" si="22">T13+AV13+BR13</f>
        <v>1572573</v>
      </c>
      <c r="H13" s="34">
        <f t="shared" ref="H13:H14" si="23">U13+AW13+BS13</f>
        <v>125993</v>
      </c>
      <c r="I13" s="33">
        <f t="shared" ref="I13:I14" si="24">V13+AX13+BT13</f>
        <v>807126</v>
      </c>
      <c r="J13" s="34">
        <f t="shared" ref="J13:J14" si="25">W13+AY13+BU13</f>
        <v>716110</v>
      </c>
      <c r="K13" s="34">
        <f t="shared" ref="K13:K14" si="26">X13+AZ13+BV13</f>
        <v>91016</v>
      </c>
      <c r="L13" s="33">
        <f t="shared" ref="L13:L14" si="27">AH13+BA13+CA13</f>
        <v>0</v>
      </c>
      <c r="M13" s="34">
        <f t="shared" ref="M13:M14" si="28">AI13+BB13+CB13</f>
        <v>0</v>
      </c>
      <c r="N13" s="34">
        <f t="shared" ref="N13:N14" si="29">AJ13+BC13+CC13</f>
        <v>0</v>
      </c>
      <c r="P13" s="33">
        <f>Q13+R13</f>
        <v>3743675</v>
      </c>
      <c r="Q13" s="34">
        <v>3554292</v>
      </c>
      <c r="R13" s="34">
        <v>189383</v>
      </c>
      <c r="S13" s="33">
        <f>T13+U13</f>
        <v>1698566</v>
      </c>
      <c r="T13" s="34">
        <v>1572573</v>
      </c>
      <c r="U13" s="34">
        <v>125993</v>
      </c>
      <c r="V13" s="33">
        <f t="shared" si="14"/>
        <v>807126</v>
      </c>
      <c r="W13" s="34">
        <v>716110</v>
      </c>
      <c r="X13" s="34">
        <v>91016</v>
      </c>
      <c r="Y13" s="33">
        <f t="shared" si="15"/>
        <v>84</v>
      </c>
      <c r="Z13" s="34">
        <v>84</v>
      </c>
      <c r="AA13" s="34">
        <v>0</v>
      </c>
      <c r="AB13" s="33">
        <f t="shared" si="16"/>
        <v>19</v>
      </c>
      <c r="AC13" s="34">
        <v>19</v>
      </c>
      <c r="AD13" s="34">
        <v>0</v>
      </c>
      <c r="AE13" s="33">
        <f t="shared" si="17"/>
        <v>251682</v>
      </c>
      <c r="AF13" s="34">
        <v>215597</v>
      </c>
      <c r="AG13" s="34">
        <v>36085</v>
      </c>
      <c r="AH13" s="33">
        <v>0</v>
      </c>
      <c r="AI13" s="34">
        <v>0</v>
      </c>
      <c r="AJ13" s="34">
        <v>0</v>
      </c>
      <c r="AK13" s="33">
        <v>0</v>
      </c>
      <c r="AL13" s="34">
        <v>0</v>
      </c>
      <c r="AM13" s="34">
        <v>0</v>
      </c>
      <c r="AN13" s="33">
        <v>0</v>
      </c>
      <c r="AO13" s="34">
        <v>0</v>
      </c>
      <c r="AP13" s="34">
        <v>0</v>
      </c>
      <c r="AR13" s="33">
        <v>0</v>
      </c>
      <c r="AS13" s="34">
        <v>0</v>
      </c>
      <c r="AT13" s="34">
        <v>0</v>
      </c>
      <c r="AU13" s="33">
        <v>0</v>
      </c>
      <c r="AV13" s="34">
        <v>0</v>
      </c>
      <c r="AW13" s="34">
        <v>0</v>
      </c>
      <c r="AX13" s="33">
        <v>0</v>
      </c>
      <c r="AY13" s="34">
        <v>0</v>
      </c>
      <c r="AZ13" s="34">
        <v>0</v>
      </c>
      <c r="BA13" s="33">
        <v>0</v>
      </c>
      <c r="BB13" s="34">
        <v>0</v>
      </c>
      <c r="BC13" s="34">
        <v>0</v>
      </c>
      <c r="BD13" s="33">
        <v>0</v>
      </c>
      <c r="BE13" s="34">
        <v>0</v>
      </c>
      <c r="BF13" s="34">
        <v>0</v>
      </c>
      <c r="BG13" s="33">
        <v>0</v>
      </c>
      <c r="BH13" s="34">
        <v>0</v>
      </c>
      <c r="BI13" s="34">
        <v>0</v>
      </c>
      <c r="BJ13" s="36">
        <v>0</v>
      </c>
      <c r="BK13" s="34">
        <v>0</v>
      </c>
      <c r="BL13" s="34">
        <v>0</v>
      </c>
      <c r="BN13" s="37">
        <v>0</v>
      </c>
      <c r="BO13" s="34">
        <v>0</v>
      </c>
      <c r="BP13" s="38">
        <v>0</v>
      </c>
      <c r="BQ13" s="33">
        <v>0</v>
      </c>
      <c r="BR13" s="38">
        <v>0</v>
      </c>
      <c r="BS13" s="34">
        <v>0</v>
      </c>
      <c r="BT13" s="39">
        <v>0</v>
      </c>
      <c r="BU13" s="34">
        <v>0</v>
      </c>
      <c r="BV13" s="40">
        <v>0</v>
      </c>
      <c r="BX13" s="41">
        <v>0</v>
      </c>
      <c r="BY13" s="34">
        <v>0</v>
      </c>
      <c r="BZ13" s="42">
        <v>0</v>
      </c>
      <c r="CA13" s="33">
        <v>0</v>
      </c>
      <c r="CB13" s="42">
        <v>0</v>
      </c>
      <c r="CC13" s="34">
        <v>0</v>
      </c>
      <c r="CD13" s="43">
        <v>0</v>
      </c>
      <c r="CE13" s="34">
        <v>0</v>
      </c>
      <c r="CF13" s="44">
        <v>0</v>
      </c>
      <c r="CH13" s="41">
        <v>0</v>
      </c>
      <c r="CI13" s="34">
        <v>0</v>
      </c>
      <c r="CJ13" s="42">
        <v>0</v>
      </c>
      <c r="CK13" s="33">
        <v>0</v>
      </c>
      <c r="CL13" s="42">
        <v>0</v>
      </c>
      <c r="CM13" s="34">
        <v>0</v>
      </c>
      <c r="CO13" s="41">
        <v>0</v>
      </c>
      <c r="CP13" s="34">
        <v>0</v>
      </c>
      <c r="CQ13" s="44">
        <v>0</v>
      </c>
      <c r="CS13" s="41">
        <v>0</v>
      </c>
      <c r="CT13" s="34">
        <v>0</v>
      </c>
      <c r="CU13" s="44">
        <v>0</v>
      </c>
    </row>
    <row r="14" spans="1:99" s="46" customFormat="1" ht="13.5" customHeight="1" thickBot="1" x14ac:dyDescent="0.3">
      <c r="A14" s="47"/>
      <c r="B14" s="45" t="s">
        <v>39</v>
      </c>
      <c r="C14" s="51">
        <f t="shared" ref="C14" si="30">P14+AR14+BN14+BX14</f>
        <v>3748934</v>
      </c>
      <c r="D14" s="34">
        <f t="shared" si="19"/>
        <v>3559348</v>
      </c>
      <c r="E14" s="34">
        <f t="shared" si="20"/>
        <v>189586</v>
      </c>
      <c r="F14" s="33">
        <f t="shared" si="21"/>
        <v>1704526</v>
      </c>
      <c r="G14" s="34">
        <f t="shared" si="22"/>
        <v>1578251</v>
      </c>
      <c r="H14" s="34">
        <f t="shared" si="23"/>
        <v>126275</v>
      </c>
      <c r="I14" s="33">
        <f t="shared" si="24"/>
        <v>813009</v>
      </c>
      <c r="J14" s="34">
        <f t="shared" si="25"/>
        <v>721625</v>
      </c>
      <c r="K14" s="34">
        <f t="shared" si="26"/>
        <v>91384</v>
      </c>
      <c r="L14" s="33">
        <f t="shared" si="27"/>
        <v>0</v>
      </c>
      <c r="M14" s="34">
        <f t="shared" si="28"/>
        <v>0</v>
      </c>
      <c r="N14" s="34">
        <f t="shared" si="29"/>
        <v>0</v>
      </c>
      <c r="P14" s="33">
        <f t="shared" ref="P14:P15" si="31">Q14+R14</f>
        <v>3748934</v>
      </c>
      <c r="Q14" s="34">
        <v>3559348</v>
      </c>
      <c r="R14" s="34">
        <v>189586</v>
      </c>
      <c r="S14" s="33">
        <f t="shared" ref="S14:S15" si="32">T14+U14</f>
        <v>1704526</v>
      </c>
      <c r="T14" s="34">
        <v>1578251</v>
      </c>
      <c r="U14" s="34">
        <v>126275</v>
      </c>
      <c r="V14" s="33">
        <f t="shared" si="14"/>
        <v>813009</v>
      </c>
      <c r="W14" s="34">
        <v>721625</v>
      </c>
      <c r="X14" s="34">
        <v>91384</v>
      </c>
      <c r="Y14" s="33">
        <f t="shared" si="15"/>
        <v>92</v>
      </c>
      <c r="Z14" s="34">
        <v>92</v>
      </c>
      <c r="AA14" s="34">
        <v>0</v>
      </c>
      <c r="AB14" s="33">
        <f t="shared" si="16"/>
        <v>19</v>
      </c>
      <c r="AC14" s="34">
        <v>19</v>
      </c>
      <c r="AD14" s="34">
        <v>0</v>
      </c>
      <c r="AE14" s="33">
        <f t="shared" si="17"/>
        <v>252698</v>
      </c>
      <c r="AF14" s="34">
        <v>215963</v>
      </c>
      <c r="AG14" s="34">
        <v>36735</v>
      </c>
      <c r="AH14" s="33">
        <v>0</v>
      </c>
      <c r="AI14" s="34">
        <v>0</v>
      </c>
      <c r="AJ14" s="34">
        <v>0</v>
      </c>
      <c r="AK14" s="33">
        <v>0</v>
      </c>
      <c r="AL14" s="34">
        <v>0</v>
      </c>
      <c r="AM14" s="34">
        <v>0</v>
      </c>
      <c r="AN14" s="33">
        <v>0</v>
      </c>
      <c r="AO14" s="34">
        <v>0</v>
      </c>
      <c r="AP14" s="34">
        <v>0</v>
      </c>
      <c r="AR14" s="33">
        <v>0</v>
      </c>
      <c r="AS14" s="34">
        <v>0</v>
      </c>
      <c r="AT14" s="34">
        <v>0</v>
      </c>
      <c r="AU14" s="33">
        <v>0</v>
      </c>
      <c r="AV14" s="34">
        <v>0</v>
      </c>
      <c r="AW14" s="34">
        <v>0</v>
      </c>
      <c r="AX14" s="33">
        <v>0</v>
      </c>
      <c r="AY14" s="34">
        <v>0</v>
      </c>
      <c r="AZ14" s="34">
        <v>0</v>
      </c>
      <c r="BA14" s="33">
        <v>0</v>
      </c>
      <c r="BB14" s="34">
        <v>0</v>
      </c>
      <c r="BC14" s="34">
        <v>0</v>
      </c>
      <c r="BD14" s="33">
        <v>0</v>
      </c>
      <c r="BE14" s="34">
        <v>0</v>
      </c>
      <c r="BF14" s="34">
        <v>0</v>
      </c>
      <c r="BG14" s="33">
        <v>0</v>
      </c>
      <c r="BH14" s="34">
        <v>0</v>
      </c>
      <c r="BI14" s="34">
        <v>0</v>
      </c>
      <c r="BJ14" s="36">
        <v>0</v>
      </c>
      <c r="BK14" s="34">
        <v>0</v>
      </c>
      <c r="BL14" s="34">
        <v>0</v>
      </c>
      <c r="BN14" s="37">
        <v>0</v>
      </c>
      <c r="BO14" s="34">
        <v>0</v>
      </c>
      <c r="BP14" s="38">
        <v>0</v>
      </c>
      <c r="BQ14" s="33">
        <v>0</v>
      </c>
      <c r="BR14" s="38">
        <v>0</v>
      </c>
      <c r="BS14" s="34">
        <v>0</v>
      </c>
      <c r="BT14" s="39">
        <v>0</v>
      </c>
      <c r="BU14" s="34">
        <v>0</v>
      </c>
      <c r="BV14" s="40">
        <v>0</v>
      </c>
      <c r="BX14" s="41">
        <v>0</v>
      </c>
      <c r="BY14" s="34">
        <v>0</v>
      </c>
      <c r="BZ14" s="42">
        <v>0</v>
      </c>
      <c r="CA14" s="33">
        <v>0</v>
      </c>
      <c r="CB14" s="42">
        <v>0</v>
      </c>
      <c r="CC14" s="34">
        <v>0</v>
      </c>
      <c r="CD14" s="43">
        <v>0</v>
      </c>
      <c r="CE14" s="34">
        <v>0</v>
      </c>
      <c r="CF14" s="44">
        <v>0</v>
      </c>
      <c r="CH14" s="41">
        <v>0</v>
      </c>
      <c r="CI14" s="34">
        <v>0</v>
      </c>
      <c r="CJ14" s="42">
        <v>0</v>
      </c>
      <c r="CK14" s="33">
        <v>0</v>
      </c>
      <c r="CL14" s="42">
        <v>0</v>
      </c>
      <c r="CM14" s="34">
        <v>0</v>
      </c>
      <c r="CO14" s="41">
        <v>0</v>
      </c>
      <c r="CP14" s="34">
        <v>0</v>
      </c>
      <c r="CQ14" s="44">
        <v>0</v>
      </c>
      <c r="CS14" s="41">
        <v>0</v>
      </c>
      <c r="CT14" s="34">
        <v>0</v>
      </c>
      <c r="CU14" s="44">
        <v>0</v>
      </c>
    </row>
    <row r="15" spans="1:99" s="46" customFormat="1" ht="13.5" customHeight="1" thickBot="1" x14ac:dyDescent="0.3">
      <c r="A15" s="47"/>
      <c r="B15" s="45" t="s">
        <v>40</v>
      </c>
      <c r="C15" s="51">
        <f t="shared" ref="C15" si="33">P15+AR15+BN15+BX15</f>
        <v>3754857</v>
      </c>
      <c r="D15" s="34">
        <f t="shared" ref="D15:D17" si="34">Q15+AS15+BO15+BY15</f>
        <v>3564735</v>
      </c>
      <c r="E15" s="34">
        <f t="shared" ref="E15:E17" si="35">R15+AT15+BP15+BZ15</f>
        <v>190122</v>
      </c>
      <c r="F15" s="33">
        <f t="shared" ref="F15:F17" si="36">S15+AU15+BQ15</f>
        <v>1710132</v>
      </c>
      <c r="G15" s="34">
        <f t="shared" ref="G15:G17" si="37">T15+AV15+BR15</f>
        <v>1583527</v>
      </c>
      <c r="H15" s="34">
        <f t="shared" ref="H15:H17" si="38">U15+AW15+BS15</f>
        <v>126605</v>
      </c>
      <c r="I15" s="33">
        <f t="shared" ref="I15:I17" si="39">V15+AX15+BT15</f>
        <v>819086</v>
      </c>
      <c r="J15" s="34">
        <f t="shared" ref="J15:J17" si="40">W15+AY15+BU15</f>
        <v>727261</v>
      </c>
      <c r="K15" s="34">
        <f t="shared" ref="K15:K17" si="41">X15+AZ15+BV15</f>
        <v>91825</v>
      </c>
      <c r="L15" s="33">
        <f t="shared" ref="L15:L17" si="42">AH15+BA15+CA15</f>
        <v>0</v>
      </c>
      <c r="M15" s="34">
        <f t="shared" ref="M15:M17" si="43">AI15+BB15+CB15</f>
        <v>0</v>
      </c>
      <c r="N15" s="34">
        <f t="shared" ref="N15:N17" si="44">AJ15+BC15+CC15</f>
        <v>0</v>
      </c>
      <c r="P15" s="33">
        <f t="shared" si="31"/>
        <v>3754857</v>
      </c>
      <c r="Q15" s="34">
        <v>3564735</v>
      </c>
      <c r="R15" s="34">
        <v>190122</v>
      </c>
      <c r="S15" s="33">
        <f t="shared" si="32"/>
        <v>1710132</v>
      </c>
      <c r="T15" s="34">
        <v>1583527</v>
      </c>
      <c r="U15" s="34">
        <v>126605</v>
      </c>
      <c r="V15" s="33">
        <f>W15+X15</f>
        <v>819086</v>
      </c>
      <c r="W15" s="34">
        <v>727261</v>
      </c>
      <c r="X15" s="34">
        <v>91825</v>
      </c>
      <c r="Y15" s="33">
        <f t="shared" si="15"/>
        <v>97</v>
      </c>
      <c r="Z15" s="34">
        <v>97</v>
      </c>
      <c r="AA15" s="34">
        <v>0</v>
      </c>
      <c r="AB15" s="33">
        <f t="shared" si="16"/>
        <v>19</v>
      </c>
      <c r="AC15" s="34">
        <v>19</v>
      </c>
      <c r="AD15" s="34">
        <v>0</v>
      </c>
      <c r="AE15" s="33">
        <f t="shared" si="17"/>
        <v>254073</v>
      </c>
      <c r="AF15" s="34">
        <v>217336</v>
      </c>
      <c r="AG15" s="34">
        <v>36737</v>
      </c>
      <c r="AH15" s="33">
        <v>0</v>
      </c>
      <c r="AI15" s="34">
        <v>0</v>
      </c>
      <c r="AJ15" s="34">
        <v>0</v>
      </c>
      <c r="AK15" s="33">
        <v>0</v>
      </c>
      <c r="AL15" s="34">
        <v>0</v>
      </c>
      <c r="AM15" s="34">
        <v>0</v>
      </c>
      <c r="AN15" s="33">
        <v>0</v>
      </c>
      <c r="AO15" s="34">
        <v>0</v>
      </c>
      <c r="AP15" s="34">
        <v>0</v>
      </c>
      <c r="AR15" s="33">
        <v>0</v>
      </c>
      <c r="AS15" s="34">
        <v>0</v>
      </c>
      <c r="AT15" s="34">
        <v>0</v>
      </c>
      <c r="AU15" s="33">
        <v>0</v>
      </c>
      <c r="AV15" s="34">
        <v>0</v>
      </c>
      <c r="AW15" s="34">
        <v>0</v>
      </c>
      <c r="AX15" s="33">
        <v>0</v>
      </c>
      <c r="AY15" s="34">
        <v>0</v>
      </c>
      <c r="AZ15" s="34">
        <v>0</v>
      </c>
      <c r="BA15" s="33">
        <v>0</v>
      </c>
      <c r="BB15" s="34">
        <v>0</v>
      </c>
      <c r="BC15" s="34">
        <v>0</v>
      </c>
      <c r="BD15" s="33">
        <v>0</v>
      </c>
      <c r="BE15" s="34">
        <v>0</v>
      </c>
      <c r="BF15" s="34">
        <v>0</v>
      </c>
      <c r="BG15" s="33">
        <v>0</v>
      </c>
      <c r="BH15" s="34">
        <v>0</v>
      </c>
      <c r="BI15" s="34">
        <v>0</v>
      </c>
      <c r="BJ15" s="36">
        <v>0</v>
      </c>
      <c r="BK15" s="34">
        <v>0</v>
      </c>
      <c r="BL15" s="34">
        <v>0</v>
      </c>
      <c r="BN15" s="37">
        <v>0</v>
      </c>
      <c r="BO15" s="34">
        <v>0</v>
      </c>
      <c r="BP15" s="38">
        <v>0</v>
      </c>
      <c r="BQ15" s="33">
        <v>0</v>
      </c>
      <c r="BR15" s="38">
        <v>0</v>
      </c>
      <c r="BS15" s="34">
        <v>0</v>
      </c>
      <c r="BT15" s="39">
        <v>0</v>
      </c>
      <c r="BU15" s="34">
        <v>0</v>
      </c>
      <c r="BV15" s="40">
        <v>0</v>
      </c>
      <c r="BX15" s="41">
        <v>0</v>
      </c>
      <c r="BY15" s="34">
        <v>0</v>
      </c>
      <c r="BZ15" s="42">
        <v>0</v>
      </c>
      <c r="CA15" s="33">
        <v>0</v>
      </c>
      <c r="CB15" s="42">
        <v>0</v>
      </c>
      <c r="CC15" s="34">
        <v>0</v>
      </c>
      <c r="CD15" s="43">
        <v>0</v>
      </c>
      <c r="CE15" s="34">
        <v>0</v>
      </c>
      <c r="CF15" s="44">
        <v>0</v>
      </c>
      <c r="CH15" s="41">
        <v>0</v>
      </c>
      <c r="CI15" s="34">
        <v>0</v>
      </c>
      <c r="CJ15" s="42">
        <v>0</v>
      </c>
      <c r="CK15" s="33">
        <v>0</v>
      </c>
      <c r="CL15" s="42">
        <v>0</v>
      </c>
      <c r="CM15" s="34">
        <v>0</v>
      </c>
      <c r="CO15" s="41">
        <v>0</v>
      </c>
      <c r="CP15" s="34">
        <v>0</v>
      </c>
      <c r="CQ15" s="44">
        <v>0</v>
      </c>
      <c r="CS15" s="41">
        <v>0</v>
      </c>
      <c r="CT15" s="34">
        <v>0</v>
      </c>
      <c r="CU15" s="44">
        <v>0</v>
      </c>
    </row>
    <row r="16" spans="1:99" s="46" customFormat="1" ht="13.5" customHeight="1" thickBot="1" x14ac:dyDescent="0.3">
      <c r="A16" s="47"/>
      <c r="B16" s="45" t="s">
        <v>41</v>
      </c>
      <c r="C16" s="51">
        <f>P16+AR16+BN16+BX16</f>
        <v>3763005</v>
      </c>
      <c r="D16" s="34">
        <f t="shared" si="34"/>
        <v>3571021</v>
      </c>
      <c r="E16" s="34">
        <f t="shared" si="35"/>
        <v>191984</v>
      </c>
      <c r="F16" s="33">
        <f t="shared" si="36"/>
        <v>1723825</v>
      </c>
      <c r="G16" s="34">
        <f t="shared" si="37"/>
        <v>1595709</v>
      </c>
      <c r="H16" s="34">
        <f t="shared" si="38"/>
        <v>128116</v>
      </c>
      <c r="I16" s="33">
        <f t="shared" si="39"/>
        <v>828198</v>
      </c>
      <c r="J16" s="34">
        <f t="shared" si="40"/>
        <v>735580</v>
      </c>
      <c r="K16" s="34">
        <f t="shared" si="41"/>
        <v>92618</v>
      </c>
      <c r="L16" s="33">
        <f t="shared" si="42"/>
        <v>0</v>
      </c>
      <c r="M16" s="34">
        <f t="shared" si="43"/>
        <v>0</v>
      </c>
      <c r="N16" s="34">
        <f t="shared" si="44"/>
        <v>0</v>
      </c>
      <c r="P16" s="33">
        <f>Q16+R16</f>
        <v>3763005</v>
      </c>
      <c r="Q16" s="34">
        <v>3571021</v>
      </c>
      <c r="R16" s="34">
        <v>191984</v>
      </c>
      <c r="S16" s="33">
        <f>T16+U16</f>
        <v>1723825</v>
      </c>
      <c r="T16" s="34">
        <v>1595709</v>
      </c>
      <c r="U16" s="34">
        <v>128116</v>
      </c>
      <c r="V16" s="33">
        <f t="shared" ref="V16:V17" si="45">W16+X16</f>
        <v>828198</v>
      </c>
      <c r="W16" s="34">
        <v>735580</v>
      </c>
      <c r="X16" s="34">
        <v>92618</v>
      </c>
      <c r="Y16" s="33">
        <f t="shared" ref="Y16:Y18" si="46">Z16+AA16</f>
        <v>105</v>
      </c>
      <c r="Z16" s="34">
        <v>105</v>
      </c>
      <c r="AA16" s="34">
        <v>0</v>
      </c>
      <c r="AB16" s="33">
        <f t="shared" ref="AB16:AB18" si="47">AC16+AD16</f>
        <v>19</v>
      </c>
      <c r="AC16" s="34">
        <v>19</v>
      </c>
      <c r="AD16" s="34">
        <v>0</v>
      </c>
      <c r="AE16" s="33">
        <f t="shared" ref="AE16:AE18" si="48">AF16+AG16</f>
        <v>255907</v>
      </c>
      <c r="AF16" s="34">
        <v>218816</v>
      </c>
      <c r="AG16" s="34">
        <v>37091</v>
      </c>
      <c r="AH16" s="33">
        <v>0</v>
      </c>
      <c r="AI16" s="34">
        <v>0</v>
      </c>
      <c r="AJ16" s="34">
        <v>0</v>
      </c>
      <c r="AK16" s="33">
        <v>0</v>
      </c>
      <c r="AL16" s="34">
        <v>0</v>
      </c>
      <c r="AM16" s="34">
        <v>0</v>
      </c>
      <c r="AN16" s="33">
        <v>0</v>
      </c>
      <c r="AO16" s="34">
        <v>0</v>
      </c>
      <c r="AP16" s="34">
        <v>0</v>
      </c>
      <c r="AR16" s="33">
        <v>0</v>
      </c>
      <c r="AS16" s="34">
        <v>0</v>
      </c>
      <c r="AT16" s="34">
        <v>0</v>
      </c>
      <c r="AU16" s="33">
        <v>0</v>
      </c>
      <c r="AV16" s="34">
        <v>0</v>
      </c>
      <c r="AW16" s="34">
        <v>0</v>
      </c>
      <c r="AX16" s="33">
        <v>0</v>
      </c>
      <c r="AY16" s="34">
        <v>0</v>
      </c>
      <c r="AZ16" s="34">
        <v>0</v>
      </c>
      <c r="BA16" s="33">
        <v>0</v>
      </c>
      <c r="BB16" s="34">
        <v>0</v>
      </c>
      <c r="BC16" s="34">
        <v>0</v>
      </c>
      <c r="BD16" s="33">
        <v>0</v>
      </c>
      <c r="BE16" s="34">
        <v>0</v>
      </c>
      <c r="BF16" s="34">
        <v>0</v>
      </c>
      <c r="BG16" s="33">
        <v>0</v>
      </c>
      <c r="BH16" s="34">
        <v>0</v>
      </c>
      <c r="BI16" s="34">
        <v>0</v>
      </c>
      <c r="BJ16" s="36">
        <v>0</v>
      </c>
      <c r="BK16" s="34">
        <v>0</v>
      </c>
      <c r="BL16" s="34">
        <v>0</v>
      </c>
      <c r="BN16" s="37">
        <v>0</v>
      </c>
      <c r="BO16" s="34">
        <v>0</v>
      </c>
      <c r="BP16" s="38">
        <v>0</v>
      </c>
      <c r="BQ16" s="33">
        <v>0</v>
      </c>
      <c r="BR16" s="38">
        <v>0</v>
      </c>
      <c r="BS16" s="34">
        <v>0</v>
      </c>
      <c r="BT16" s="39">
        <v>0</v>
      </c>
      <c r="BU16" s="34">
        <v>0</v>
      </c>
      <c r="BV16" s="40">
        <v>0</v>
      </c>
      <c r="BX16" s="41">
        <v>0</v>
      </c>
      <c r="BY16" s="34">
        <v>0</v>
      </c>
      <c r="BZ16" s="42">
        <v>0</v>
      </c>
      <c r="CA16" s="33">
        <v>0</v>
      </c>
      <c r="CB16" s="42">
        <v>0</v>
      </c>
      <c r="CC16" s="34">
        <v>0</v>
      </c>
      <c r="CD16" s="43">
        <v>0</v>
      </c>
      <c r="CE16" s="34">
        <v>0</v>
      </c>
      <c r="CF16" s="44">
        <v>0</v>
      </c>
      <c r="CH16" s="41">
        <v>0</v>
      </c>
      <c r="CI16" s="34">
        <v>0</v>
      </c>
      <c r="CJ16" s="42">
        <v>0</v>
      </c>
      <c r="CK16" s="33">
        <v>0</v>
      </c>
      <c r="CL16" s="42">
        <v>0</v>
      </c>
      <c r="CM16" s="34">
        <v>0</v>
      </c>
      <c r="CO16" s="41">
        <v>0</v>
      </c>
      <c r="CP16" s="34">
        <v>0</v>
      </c>
      <c r="CQ16" s="44">
        <v>0</v>
      </c>
      <c r="CS16" s="41">
        <v>0</v>
      </c>
      <c r="CT16" s="34">
        <v>0</v>
      </c>
      <c r="CU16" s="44">
        <v>0</v>
      </c>
    </row>
    <row r="17" spans="1:99" s="46" customFormat="1" ht="13.5" customHeight="1" thickBot="1" x14ac:dyDescent="0.3">
      <c r="A17" s="47"/>
      <c r="B17" s="45" t="s">
        <v>42</v>
      </c>
      <c r="C17" s="51">
        <f t="shared" ref="C17:C18" si="49">P17+AR17+BN17+BX17</f>
        <v>3769728</v>
      </c>
      <c r="D17" s="34">
        <f t="shared" si="34"/>
        <v>3576749</v>
      </c>
      <c r="E17" s="34">
        <f t="shared" si="35"/>
        <v>192979</v>
      </c>
      <c r="F17" s="33">
        <f t="shared" si="36"/>
        <v>1730222</v>
      </c>
      <c r="G17" s="34">
        <f t="shared" si="37"/>
        <v>1601697</v>
      </c>
      <c r="H17" s="34">
        <f t="shared" si="38"/>
        <v>128525</v>
      </c>
      <c r="I17" s="33">
        <f t="shared" si="39"/>
        <v>836209</v>
      </c>
      <c r="J17" s="34">
        <f t="shared" si="40"/>
        <v>742809</v>
      </c>
      <c r="K17" s="34">
        <f t="shared" si="41"/>
        <v>93400</v>
      </c>
      <c r="L17" s="33">
        <f t="shared" si="42"/>
        <v>0</v>
      </c>
      <c r="M17" s="34">
        <f t="shared" si="43"/>
        <v>0</v>
      </c>
      <c r="N17" s="34">
        <f t="shared" si="44"/>
        <v>0</v>
      </c>
      <c r="P17" s="33">
        <f t="shared" ref="P17:P18" si="50">Q17+R17</f>
        <v>3769728</v>
      </c>
      <c r="Q17" s="34">
        <v>3576749</v>
      </c>
      <c r="R17" s="34">
        <v>192979</v>
      </c>
      <c r="S17" s="33">
        <f t="shared" ref="S17:S18" si="51">T17+U17</f>
        <v>1730222</v>
      </c>
      <c r="T17" s="34">
        <v>1601697</v>
      </c>
      <c r="U17" s="34">
        <v>128525</v>
      </c>
      <c r="V17" s="33">
        <f t="shared" si="45"/>
        <v>836209</v>
      </c>
      <c r="W17" s="34">
        <v>742809</v>
      </c>
      <c r="X17" s="34">
        <v>93400</v>
      </c>
      <c r="Y17" s="33">
        <f t="shared" si="46"/>
        <v>112</v>
      </c>
      <c r="Z17" s="34">
        <v>112</v>
      </c>
      <c r="AA17" s="34">
        <v>0</v>
      </c>
      <c r="AB17" s="33">
        <f t="shared" si="47"/>
        <v>19</v>
      </c>
      <c r="AC17" s="34">
        <v>19</v>
      </c>
      <c r="AD17" s="34">
        <v>0</v>
      </c>
      <c r="AE17" s="33">
        <f t="shared" si="48"/>
        <v>255573</v>
      </c>
      <c r="AF17" s="34">
        <v>218998</v>
      </c>
      <c r="AG17" s="34">
        <v>36575</v>
      </c>
      <c r="AH17" s="33">
        <v>0</v>
      </c>
      <c r="AI17" s="34">
        <v>0</v>
      </c>
      <c r="AJ17" s="34">
        <v>0</v>
      </c>
      <c r="AK17" s="33">
        <v>0</v>
      </c>
      <c r="AL17" s="34">
        <v>0</v>
      </c>
      <c r="AM17" s="34">
        <v>0</v>
      </c>
      <c r="AN17" s="33">
        <v>0</v>
      </c>
      <c r="AO17" s="34">
        <v>0</v>
      </c>
      <c r="AP17" s="34">
        <v>0</v>
      </c>
      <c r="AR17" s="33">
        <v>0</v>
      </c>
      <c r="AS17" s="34">
        <v>0</v>
      </c>
      <c r="AT17" s="34">
        <v>0</v>
      </c>
      <c r="AU17" s="33">
        <v>0</v>
      </c>
      <c r="AV17" s="34">
        <v>0</v>
      </c>
      <c r="AW17" s="34">
        <v>0</v>
      </c>
      <c r="AX17" s="33">
        <v>0</v>
      </c>
      <c r="AY17" s="34">
        <v>0</v>
      </c>
      <c r="AZ17" s="34">
        <v>0</v>
      </c>
      <c r="BA17" s="33">
        <v>0</v>
      </c>
      <c r="BB17" s="34">
        <v>0</v>
      </c>
      <c r="BC17" s="34">
        <v>0</v>
      </c>
      <c r="BD17" s="33">
        <v>0</v>
      </c>
      <c r="BE17" s="34">
        <v>0</v>
      </c>
      <c r="BF17" s="34">
        <v>0</v>
      </c>
      <c r="BG17" s="33">
        <v>0</v>
      </c>
      <c r="BH17" s="34">
        <v>0</v>
      </c>
      <c r="BI17" s="34">
        <v>0</v>
      </c>
      <c r="BJ17" s="36">
        <v>0</v>
      </c>
      <c r="BK17" s="34">
        <v>0</v>
      </c>
      <c r="BL17" s="34">
        <v>0</v>
      </c>
      <c r="BN17" s="37">
        <v>0</v>
      </c>
      <c r="BO17" s="34">
        <v>0</v>
      </c>
      <c r="BP17" s="38">
        <v>0</v>
      </c>
      <c r="BQ17" s="33">
        <v>0</v>
      </c>
      <c r="BR17" s="38">
        <v>0</v>
      </c>
      <c r="BS17" s="34">
        <v>0</v>
      </c>
      <c r="BT17" s="39">
        <v>0</v>
      </c>
      <c r="BU17" s="34">
        <v>0</v>
      </c>
      <c r="BV17" s="40">
        <v>0</v>
      </c>
      <c r="BX17" s="41">
        <v>0</v>
      </c>
      <c r="BY17" s="34">
        <v>0</v>
      </c>
      <c r="BZ17" s="42">
        <v>0</v>
      </c>
      <c r="CA17" s="33">
        <v>0</v>
      </c>
      <c r="CB17" s="42">
        <v>0</v>
      </c>
      <c r="CC17" s="34">
        <v>0</v>
      </c>
      <c r="CD17" s="43">
        <v>0</v>
      </c>
      <c r="CE17" s="34">
        <v>0</v>
      </c>
      <c r="CF17" s="44">
        <v>0</v>
      </c>
      <c r="CH17" s="41">
        <v>0</v>
      </c>
      <c r="CI17" s="34">
        <v>0</v>
      </c>
      <c r="CJ17" s="42">
        <v>0</v>
      </c>
      <c r="CK17" s="33">
        <v>0</v>
      </c>
      <c r="CL17" s="42">
        <v>0</v>
      </c>
      <c r="CM17" s="34">
        <v>0</v>
      </c>
      <c r="CO17" s="41">
        <v>0</v>
      </c>
      <c r="CP17" s="34">
        <v>0</v>
      </c>
      <c r="CQ17" s="44">
        <v>0</v>
      </c>
      <c r="CS17" s="41">
        <v>0</v>
      </c>
      <c r="CT17" s="34">
        <v>0</v>
      </c>
      <c r="CU17" s="44">
        <v>0</v>
      </c>
    </row>
    <row r="18" spans="1:99" s="46" customFormat="1" ht="13.5" customHeight="1" thickBot="1" x14ac:dyDescent="0.3">
      <c r="A18" s="47"/>
      <c r="B18" s="45" t="s">
        <v>43</v>
      </c>
      <c r="C18" s="51">
        <f t="shared" si="49"/>
        <v>3777731</v>
      </c>
      <c r="D18" s="34">
        <f t="shared" ref="D18" si="52">Q18+AS18+BO18+BY18</f>
        <v>3584222</v>
      </c>
      <c r="E18" s="34">
        <f t="shared" ref="E18" si="53">R18+AT18+BP18+BZ18</f>
        <v>193509</v>
      </c>
      <c r="F18" s="33">
        <f t="shared" ref="F18:F20" si="54">S18+AU18+BQ18</f>
        <v>1739270</v>
      </c>
      <c r="G18" s="34">
        <f t="shared" ref="G18" si="55">T18+AV18+BR18</f>
        <v>1610220</v>
      </c>
      <c r="H18" s="34">
        <f t="shared" ref="H18" si="56">U18+AW18+BS18</f>
        <v>129050</v>
      </c>
      <c r="I18" s="33">
        <f t="shared" ref="I18:I20" si="57">V18+AX18+BT18</f>
        <v>856304</v>
      </c>
      <c r="J18" s="34">
        <f t="shared" ref="J18" si="58">W18+AY18+BU18</f>
        <v>761986</v>
      </c>
      <c r="K18" s="34">
        <f t="shared" ref="K18" si="59">X18+AZ18+BV18</f>
        <v>94318</v>
      </c>
      <c r="L18" s="33">
        <f t="shared" ref="L18:L20" si="60">AH18+BA18+CA18</f>
        <v>0</v>
      </c>
      <c r="M18" s="34">
        <f t="shared" ref="M18:M20" si="61">AI18+BB18+CB18</f>
        <v>0</v>
      </c>
      <c r="N18" s="34">
        <f t="shared" ref="N18:N20" si="62">AJ18+BC18+CC18</f>
        <v>0</v>
      </c>
      <c r="P18" s="33">
        <f t="shared" si="50"/>
        <v>3777731</v>
      </c>
      <c r="Q18" s="34">
        <v>3584222</v>
      </c>
      <c r="R18" s="34">
        <v>193509</v>
      </c>
      <c r="S18" s="33">
        <f t="shared" si="51"/>
        <v>1739270</v>
      </c>
      <c r="T18" s="34">
        <v>1610220</v>
      </c>
      <c r="U18" s="34">
        <v>129050</v>
      </c>
      <c r="V18" s="33">
        <f>W18+X18</f>
        <v>856304</v>
      </c>
      <c r="W18" s="34">
        <v>761986</v>
      </c>
      <c r="X18" s="34">
        <v>94318</v>
      </c>
      <c r="Y18" s="33">
        <f t="shared" si="46"/>
        <v>117</v>
      </c>
      <c r="Z18" s="34">
        <v>117</v>
      </c>
      <c r="AA18" s="34">
        <v>0</v>
      </c>
      <c r="AB18" s="33">
        <f t="shared" si="47"/>
        <v>19</v>
      </c>
      <c r="AC18" s="34">
        <v>19</v>
      </c>
      <c r="AD18" s="34">
        <v>0</v>
      </c>
      <c r="AE18" s="33">
        <f t="shared" si="48"/>
        <v>256889</v>
      </c>
      <c r="AF18" s="34">
        <v>220376</v>
      </c>
      <c r="AG18" s="34">
        <v>36513</v>
      </c>
      <c r="AH18" s="33">
        <v>0</v>
      </c>
      <c r="AI18" s="34">
        <v>0</v>
      </c>
      <c r="AJ18" s="34">
        <v>0</v>
      </c>
      <c r="AK18" s="33">
        <v>0</v>
      </c>
      <c r="AL18" s="34">
        <v>0</v>
      </c>
      <c r="AM18" s="34">
        <v>0</v>
      </c>
      <c r="AN18" s="33">
        <v>0</v>
      </c>
      <c r="AO18" s="34">
        <v>0</v>
      </c>
      <c r="AP18" s="34">
        <v>0</v>
      </c>
      <c r="AR18" s="33">
        <v>0</v>
      </c>
      <c r="AS18" s="34">
        <v>0</v>
      </c>
      <c r="AT18" s="34">
        <v>0</v>
      </c>
      <c r="AU18" s="33">
        <v>0</v>
      </c>
      <c r="AV18" s="34">
        <v>0</v>
      </c>
      <c r="AW18" s="34">
        <v>0</v>
      </c>
      <c r="AX18" s="33">
        <v>0</v>
      </c>
      <c r="AY18" s="34">
        <v>0</v>
      </c>
      <c r="AZ18" s="34">
        <v>0</v>
      </c>
      <c r="BA18" s="33">
        <v>0</v>
      </c>
      <c r="BB18" s="34">
        <v>0</v>
      </c>
      <c r="BC18" s="34">
        <v>0</v>
      </c>
      <c r="BD18" s="33">
        <v>0</v>
      </c>
      <c r="BE18" s="34">
        <v>0</v>
      </c>
      <c r="BF18" s="34">
        <v>0</v>
      </c>
      <c r="BG18" s="33">
        <v>0</v>
      </c>
      <c r="BH18" s="34">
        <v>0</v>
      </c>
      <c r="BI18" s="34">
        <v>0</v>
      </c>
      <c r="BJ18" s="36">
        <v>0</v>
      </c>
      <c r="BK18" s="34">
        <v>0</v>
      </c>
      <c r="BL18" s="34">
        <v>0</v>
      </c>
      <c r="BN18" s="37">
        <v>0</v>
      </c>
      <c r="BO18" s="34">
        <v>0</v>
      </c>
      <c r="BP18" s="38">
        <v>0</v>
      </c>
      <c r="BQ18" s="33">
        <v>0</v>
      </c>
      <c r="BR18" s="38">
        <v>0</v>
      </c>
      <c r="BS18" s="34">
        <v>0</v>
      </c>
      <c r="BT18" s="39">
        <v>0</v>
      </c>
      <c r="BU18" s="34">
        <v>0</v>
      </c>
      <c r="BV18" s="40">
        <v>0</v>
      </c>
      <c r="BX18" s="41">
        <v>0</v>
      </c>
      <c r="BY18" s="34">
        <v>0</v>
      </c>
      <c r="BZ18" s="42">
        <v>0</v>
      </c>
      <c r="CA18" s="33">
        <v>0</v>
      </c>
      <c r="CB18" s="42">
        <v>0</v>
      </c>
      <c r="CC18" s="34">
        <v>0</v>
      </c>
      <c r="CD18" s="43">
        <v>0</v>
      </c>
      <c r="CE18" s="34">
        <v>0</v>
      </c>
      <c r="CF18" s="44">
        <v>0</v>
      </c>
      <c r="CH18" s="41">
        <v>0</v>
      </c>
      <c r="CI18" s="34">
        <v>0</v>
      </c>
      <c r="CJ18" s="42">
        <v>0</v>
      </c>
      <c r="CK18" s="33">
        <v>0</v>
      </c>
      <c r="CL18" s="42">
        <v>0</v>
      </c>
      <c r="CM18" s="34">
        <v>0</v>
      </c>
      <c r="CO18" s="41">
        <v>0</v>
      </c>
      <c r="CP18" s="34">
        <v>0</v>
      </c>
      <c r="CQ18" s="44">
        <v>0</v>
      </c>
      <c r="CS18" s="41">
        <v>0</v>
      </c>
      <c r="CT18" s="34">
        <v>0</v>
      </c>
      <c r="CU18" s="44">
        <v>0</v>
      </c>
    </row>
    <row r="19" spans="1:99" s="46" customFormat="1" ht="13.5" customHeight="1" thickBot="1" x14ac:dyDescent="0.3">
      <c r="A19" s="47"/>
      <c r="B19" s="45" t="s">
        <v>44</v>
      </c>
      <c r="C19" s="51">
        <f>P19+AR19+BN19+BX19</f>
        <v>3791389</v>
      </c>
      <c r="D19" s="34">
        <v>3597338</v>
      </c>
      <c r="E19" s="34">
        <v>194051</v>
      </c>
      <c r="F19" s="33">
        <f>S19+AU19+BQ19</f>
        <v>1734102</v>
      </c>
      <c r="G19" s="34">
        <v>1604410</v>
      </c>
      <c r="H19" s="34">
        <v>129692</v>
      </c>
      <c r="I19" s="33">
        <f t="shared" si="57"/>
        <v>888072</v>
      </c>
      <c r="J19" s="34">
        <v>791862</v>
      </c>
      <c r="K19" s="34">
        <v>96210</v>
      </c>
      <c r="L19" s="33">
        <f t="shared" si="60"/>
        <v>0</v>
      </c>
      <c r="M19" s="34">
        <f t="shared" si="61"/>
        <v>0</v>
      </c>
      <c r="N19" s="34">
        <f t="shared" si="62"/>
        <v>0</v>
      </c>
      <c r="P19" s="33">
        <f>Q19+R19</f>
        <v>3791389</v>
      </c>
      <c r="Q19" s="34">
        <v>3597338</v>
      </c>
      <c r="R19" s="34">
        <v>194051</v>
      </c>
      <c r="S19" s="33">
        <f>T19+U19</f>
        <v>1734102</v>
      </c>
      <c r="T19" s="34">
        <v>1604410</v>
      </c>
      <c r="U19" s="34">
        <v>129692</v>
      </c>
      <c r="V19" s="33">
        <f t="shared" ref="V19:V20" si="63">W19+X19</f>
        <v>888072</v>
      </c>
      <c r="W19" s="34">
        <v>791862</v>
      </c>
      <c r="X19" s="34">
        <v>96210</v>
      </c>
      <c r="Y19" s="33">
        <f t="shared" ref="Y19:Y21" si="64">Z19+AA19</f>
        <v>123</v>
      </c>
      <c r="Z19" s="34">
        <v>123</v>
      </c>
      <c r="AA19" s="34">
        <v>0</v>
      </c>
      <c r="AB19" s="33">
        <f t="shared" ref="AB19:AB21" si="65">AC19+AD19</f>
        <v>20</v>
      </c>
      <c r="AC19" s="34">
        <v>20</v>
      </c>
      <c r="AD19" s="34">
        <v>0</v>
      </c>
      <c r="AE19" s="33">
        <f t="shared" ref="AE19:AE21" si="66">AF19+AG19</f>
        <v>258367</v>
      </c>
      <c r="AF19" s="34">
        <v>221485</v>
      </c>
      <c r="AG19" s="34">
        <v>36882</v>
      </c>
      <c r="AH19" s="33">
        <v>0</v>
      </c>
      <c r="AI19" s="34">
        <v>0</v>
      </c>
      <c r="AJ19" s="34">
        <v>0</v>
      </c>
      <c r="AK19" s="33">
        <v>0</v>
      </c>
      <c r="AL19" s="34">
        <v>0</v>
      </c>
      <c r="AM19" s="34">
        <v>0</v>
      </c>
      <c r="AN19" s="33">
        <v>0</v>
      </c>
      <c r="AO19" s="34">
        <v>0</v>
      </c>
      <c r="AP19" s="34">
        <v>0</v>
      </c>
      <c r="AR19" s="33">
        <v>0</v>
      </c>
      <c r="AS19" s="34">
        <v>0</v>
      </c>
      <c r="AT19" s="34">
        <v>0</v>
      </c>
      <c r="AU19" s="33">
        <v>0</v>
      </c>
      <c r="AV19" s="34">
        <v>0</v>
      </c>
      <c r="AW19" s="34">
        <v>0</v>
      </c>
      <c r="AX19" s="33">
        <v>0</v>
      </c>
      <c r="AY19" s="34">
        <v>0</v>
      </c>
      <c r="AZ19" s="34">
        <v>0</v>
      </c>
      <c r="BA19" s="33">
        <v>0</v>
      </c>
      <c r="BB19" s="34">
        <v>0</v>
      </c>
      <c r="BC19" s="34">
        <v>0</v>
      </c>
      <c r="BD19" s="33">
        <v>0</v>
      </c>
      <c r="BE19" s="34">
        <v>0</v>
      </c>
      <c r="BF19" s="34">
        <v>0</v>
      </c>
      <c r="BG19" s="33">
        <v>0</v>
      </c>
      <c r="BH19" s="34">
        <v>0</v>
      </c>
      <c r="BI19" s="34">
        <v>0</v>
      </c>
      <c r="BJ19" s="36">
        <v>0</v>
      </c>
      <c r="BK19" s="34">
        <v>0</v>
      </c>
      <c r="BL19" s="34">
        <v>0</v>
      </c>
      <c r="BN19" s="37">
        <v>0</v>
      </c>
      <c r="BO19" s="34">
        <v>0</v>
      </c>
      <c r="BP19" s="38">
        <v>0</v>
      </c>
      <c r="BQ19" s="33">
        <v>0</v>
      </c>
      <c r="BR19" s="38">
        <v>0</v>
      </c>
      <c r="BS19" s="34">
        <v>0</v>
      </c>
      <c r="BT19" s="39">
        <v>0</v>
      </c>
      <c r="BU19" s="34">
        <v>0</v>
      </c>
      <c r="BV19" s="40">
        <v>0</v>
      </c>
      <c r="BX19" s="41">
        <v>0</v>
      </c>
      <c r="BY19" s="34">
        <v>0</v>
      </c>
      <c r="BZ19" s="42">
        <v>0</v>
      </c>
      <c r="CA19" s="33">
        <v>0</v>
      </c>
      <c r="CB19" s="42">
        <v>0</v>
      </c>
      <c r="CC19" s="34">
        <v>0</v>
      </c>
      <c r="CD19" s="43">
        <v>0</v>
      </c>
      <c r="CE19" s="34">
        <v>0</v>
      </c>
      <c r="CF19" s="44">
        <v>0</v>
      </c>
      <c r="CH19" s="41">
        <v>0</v>
      </c>
      <c r="CI19" s="34">
        <v>0</v>
      </c>
      <c r="CJ19" s="42">
        <v>0</v>
      </c>
      <c r="CK19" s="33">
        <v>0</v>
      </c>
      <c r="CL19" s="42">
        <v>0</v>
      </c>
      <c r="CM19" s="34">
        <v>0</v>
      </c>
      <c r="CO19" s="41">
        <v>0</v>
      </c>
      <c r="CP19" s="34">
        <v>0</v>
      </c>
      <c r="CQ19" s="44">
        <v>0</v>
      </c>
      <c r="CS19" s="41">
        <v>0</v>
      </c>
      <c r="CT19" s="34">
        <v>0</v>
      </c>
      <c r="CU19" s="44">
        <v>0</v>
      </c>
    </row>
    <row r="20" spans="1:99" s="46" customFormat="1" ht="13.5" customHeight="1" thickBot="1" x14ac:dyDescent="0.3">
      <c r="A20" s="47"/>
      <c r="B20" s="45" t="s">
        <v>45</v>
      </c>
      <c r="C20" s="51">
        <f t="shared" ref="C20:C21" si="67">P20+AR20+BN20+BX20</f>
        <v>3798849</v>
      </c>
      <c r="D20" s="34">
        <v>3604233</v>
      </c>
      <c r="E20" s="34">
        <v>194616</v>
      </c>
      <c r="F20" s="33">
        <f t="shared" si="54"/>
        <v>1743994</v>
      </c>
      <c r="G20" s="34">
        <v>1613794</v>
      </c>
      <c r="H20" s="34">
        <v>130200</v>
      </c>
      <c r="I20" s="33">
        <f t="shared" si="57"/>
        <v>908707</v>
      </c>
      <c r="J20" s="34">
        <v>811613</v>
      </c>
      <c r="K20" s="34">
        <v>97094</v>
      </c>
      <c r="L20" s="33">
        <f t="shared" si="60"/>
        <v>0</v>
      </c>
      <c r="M20" s="34">
        <f t="shared" si="61"/>
        <v>0</v>
      </c>
      <c r="N20" s="34">
        <f t="shared" si="62"/>
        <v>0</v>
      </c>
      <c r="P20" s="33">
        <f t="shared" ref="P20:P21" si="68">Q20+R20</f>
        <v>3798849</v>
      </c>
      <c r="Q20" s="34">
        <v>3604233</v>
      </c>
      <c r="R20" s="34">
        <v>194616</v>
      </c>
      <c r="S20" s="33">
        <f t="shared" ref="S20:S21" si="69">T20+U20</f>
        <v>1743994</v>
      </c>
      <c r="T20" s="34">
        <v>1613794</v>
      </c>
      <c r="U20" s="34">
        <v>130200</v>
      </c>
      <c r="V20" s="33">
        <f t="shared" si="63"/>
        <v>908707</v>
      </c>
      <c r="W20" s="34">
        <v>811613</v>
      </c>
      <c r="X20" s="34">
        <v>97094</v>
      </c>
      <c r="Y20" s="33">
        <f t="shared" si="64"/>
        <v>125</v>
      </c>
      <c r="Z20" s="34">
        <v>125</v>
      </c>
      <c r="AA20" s="34">
        <v>0</v>
      </c>
      <c r="AB20" s="33">
        <f t="shared" si="65"/>
        <v>21</v>
      </c>
      <c r="AC20" s="34">
        <v>21</v>
      </c>
      <c r="AD20" s="34">
        <v>0</v>
      </c>
      <c r="AE20" s="33">
        <f t="shared" si="66"/>
        <v>259894</v>
      </c>
      <c r="AF20" s="34">
        <v>222802</v>
      </c>
      <c r="AG20" s="34">
        <v>37092</v>
      </c>
      <c r="AH20" s="33">
        <v>0</v>
      </c>
      <c r="AI20" s="34">
        <v>0</v>
      </c>
      <c r="AJ20" s="34">
        <v>0</v>
      </c>
      <c r="AK20" s="33">
        <v>0</v>
      </c>
      <c r="AL20" s="34">
        <v>0</v>
      </c>
      <c r="AM20" s="34">
        <v>0</v>
      </c>
      <c r="AN20" s="33">
        <v>0</v>
      </c>
      <c r="AO20" s="34">
        <v>0</v>
      </c>
      <c r="AP20" s="34">
        <v>0</v>
      </c>
      <c r="AR20" s="33">
        <v>0</v>
      </c>
      <c r="AS20" s="34">
        <v>0</v>
      </c>
      <c r="AT20" s="34">
        <v>0</v>
      </c>
      <c r="AU20" s="33">
        <v>0</v>
      </c>
      <c r="AV20" s="34">
        <v>0</v>
      </c>
      <c r="AW20" s="34">
        <v>0</v>
      </c>
      <c r="AX20" s="33">
        <v>0</v>
      </c>
      <c r="AY20" s="34">
        <v>0</v>
      </c>
      <c r="AZ20" s="34">
        <v>0</v>
      </c>
      <c r="BA20" s="33">
        <v>0</v>
      </c>
      <c r="BB20" s="34">
        <v>0</v>
      </c>
      <c r="BC20" s="34">
        <v>0</v>
      </c>
      <c r="BD20" s="33">
        <v>0</v>
      </c>
      <c r="BE20" s="34">
        <v>0</v>
      </c>
      <c r="BF20" s="34">
        <v>0</v>
      </c>
      <c r="BG20" s="33">
        <v>0</v>
      </c>
      <c r="BH20" s="34">
        <v>0</v>
      </c>
      <c r="BI20" s="34">
        <v>0</v>
      </c>
      <c r="BJ20" s="36">
        <v>0</v>
      </c>
      <c r="BK20" s="34">
        <v>0</v>
      </c>
      <c r="BL20" s="34">
        <v>0</v>
      </c>
      <c r="BN20" s="37">
        <v>0</v>
      </c>
      <c r="BO20" s="34">
        <v>0</v>
      </c>
      <c r="BP20" s="38">
        <v>0</v>
      </c>
      <c r="BQ20" s="33">
        <v>0</v>
      </c>
      <c r="BR20" s="38">
        <v>0</v>
      </c>
      <c r="BS20" s="34">
        <v>0</v>
      </c>
      <c r="BT20" s="39">
        <v>0</v>
      </c>
      <c r="BU20" s="34">
        <v>0</v>
      </c>
      <c r="BV20" s="40">
        <v>0</v>
      </c>
      <c r="BX20" s="41">
        <v>0</v>
      </c>
      <c r="BY20" s="34">
        <v>0</v>
      </c>
      <c r="BZ20" s="42">
        <v>0</v>
      </c>
      <c r="CA20" s="33">
        <v>0</v>
      </c>
      <c r="CB20" s="42">
        <v>0</v>
      </c>
      <c r="CC20" s="34">
        <v>0</v>
      </c>
      <c r="CD20" s="43">
        <v>0</v>
      </c>
      <c r="CE20" s="34">
        <v>0</v>
      </c>
      <c r="CF20" s="44">
        <v>0</v>
      </c>
      <c r="CH20" s="41">
        <v>0</v>
      </c>
      <c r="CI20" s="34">
        <v>0</v>
      </c>
      <c r="CJ20" s="42">
        <v>0</v>
      </c>
      <c r="CK20" s="33">
        <v>0</v>
      </c>
      <c r="CL20" s="42">
        <v>0</v>
      </c>
      <c r="CM20" s="34">
        <v>0</v>
      </c>
      <c r="CO20" s="41">
        <v>0</v>
      </c>
      <c r="CP20" s="34">
        <v>0</v>
      </c>
      <c r="CQ20" s="44">
        <v>0</v>
      </c>
      <c r="CS20" s="41">
        <v>0</v>
      </c>
      <c r="CT20" s="34">
        <v>0</v>
      </c>
      <c r="CU20" s="44">
        <v>0</v>
      </c>
    </row>
    <row r="21" spans="1:99" s="46" customFormat="1" ht="13.5" customHeight="1" thickBot="1" x14ac:dyDescent="0.3">
      <c r="A21" s="62"/>
      <c r="B21" s="45" t="s">
        <v>46</v>
      </c>
      <c r="C21" s="51">
        <f t="shared" si="67"/>
        <v>3765701</v>
      </c>
      <c r="D21" s="34">
        <v>3570667</v>
      </c>
      <c r="E21" s="34">
        <v>195034</v>
      </c>
      <c r="F21" s="33">
        <f t="shared" ref="F21" si="70">S21+AU21+BQ21</f>
        <v>1742861</v>
      </c>
      <c r="G21" s="34">
        <v>1614367</v>
      </c>
      <c r="H21" s="34">
        <v>128494</v>
      </c>
      <c r="I21" s="33">
        <f t="shared" ref="I21" si="71">V21+AX21+BT21</f>
        <v>926269</v>
      </c>
      <c r="J21" s="34">
        <v>829926</v>
      </c>
      <c r="K21" s="34">
        <v>96343</v>
      </c>
      <c r="L21" s="33">
        <f t="shared" ref="L21" si="72">AH21+BA21+CA21</f>
        <v>0</v>
      </c>
      <c r="M21" s="34">
        <f t="shared" ref="M21" si="73">AI21+BB21+CB21</f>
        <v>0</v>
      </c>
      <c r="N21" s="34">
        <f t="shared" ref="N21" si="74">AJ21+BC21+CC21</f>
        <v>0</v>
      </c>
      <c r="P21" s="33">
        <f t="shared" si="68"/>
        <v>3765701</v>
      </c>
      <c r="Q21" s="34">
        <v>3570667</v>
      </c>
      <c r="R21" s="34">
        <v>195034</v>
      </c>
      <c r="S21" s="33">
        <f t="shared" si="69"/>
        <v>1742861</v>
      </c>
      <c r="T21" s="34">
        <v>1614367</v>
      </c>
      <c r="U21" s="34">
        <v>128494</v>
      </c>
      <c r="V21" s="33">
        <f>W21+X21</f>
        <v>926269</v>
      </c>
      <c r="W21" s="34">
        <v>829926</v>
      </c>
      <c r="X21" s="34">
        <v>96343</v>
      </c>
      <c r="Y21" s="33">
        <f t="shared" si="64"/>
        <v>129</v>
      </c>
      <c r="Z21" s="34">
        <v>129</v>
      </c>
      <c r="AA21" s="34">
        <v>0</v>
      </c>
      <c r="AB21" s="33">
        <f t="shared" si="65"/>
        <v>21</v>
      </c>
      <c r="AC21" s="34">
        <v>21</v>
      </c>
      <c r="AD21" s="34">
        <v>0</v>
      </c>
      <c r="AE21" s="33">
        <f t="shared" si="66"/>
        <v>260369</v>
      </c>
      <c r="AF21" s="34">
        <v>222076</v>
      </c>
      <c r="AG21" s="34">
        <v>38293</v>
      </c>
      <c r="AH21" s="33">
        <v>0</v>
      </c>
      <c r="AI21" s="34">
        <v>0</v>
      </c>
      <c r="AJ21" s="34">
        <v>0</v>
      </c>
      <c r="AK21" s="33">
        <v>0</v>
      </c>
      <c r="AL21" s="34">
        <v>0</v>
      </c>
      <c r="AM21" s="34">
        <v>0</v>
      </c>
      <c r="AN21" s="33">
        <v>0</v>
      </c>
      <c r="AO21" s="34">
        <v>0</v>
      </c>
      <c r="AP21" s="34">
        <v>0</v>
      </c>
      <c r="AR21" s="33">
        <v>0</v>
      </c>
      <c r="AS21" s="34">
        <v>0</v>
      </c>
      <c r="AT21" s="34">
        <v>0</v>
      </c>
      <c r="AU21" s="33">
        <v>0</v>
      </c>
      <c r="AV21" s="34">
        <v>0</v>
      </c>
      <c r="AW21" s="34">
        <v>0</v>
      </c>
      <c r="AX21" s="33">
        <v>0</v>
      </c>
      <c r="AY21" s="34">
        <v>0</v>
      </c>
      <c r="AZ21" s="34">
        <v>0</v>
      </c>
      <c r="BA21" s="33">
        <v>0</v>
      </c>
      <c r="BB21" s="34">
        <v>0</v>
      </c>
      <c r="BC21" s="34">
        <v>0</v>
      </c>
      <c r="BD21" s="33">
        <v>0</v>
      </c>
      <c r="BE21" s="34">
        <v>0</v>
      </c>
      <c r="BF21" s="34">
        <v>0</v>
      </c>
      <c r="BG21" s="33">
        <v>0</v>
      </c>
      <c r="BH21" s="34">
        <v>0</v>
      </c>
      <c r="BI21" s="34">
        <v>0</v>
      </c>
      <c r="BJ21" s="36">
        <v>0</v>
      </c>
      <c r="BK21" s="34">
        <v>0</v>
      </c>
      <c r="BL21" s="34">
        <v>0</v>
      </c>
      <c r="BN21" s="37">
        <v>0</v>
      </c>
      <c r="BO21" s="34">
        <v>0</v>
      </c>
      <c r="BP21" s="38">
        <v>0</v>
      </c>
      <c r="BQ21" s="33">
        <v>0</v>
      </c>
      <c r="BR21" s="38">
        <v>0</v>
      </c>
      <c r="BS21" s="34">
        <v>0</v>
      </c>
      <c r="BT21" s="39">
        <v>0</v>
      </c>
      <c r="BU21" s="34">
        <v>0</v>
      </c>
      <c r="BV21" s="40">
        <v>0</v>
      </c>
      <c r="BX21" s="41">
        <v>0</v>
      </c>
      <c r="BY21" s="34">
        <v>0</v>
      </c>
      <c r="BZ21" s="42">
        <v>0</v>
      </c>
      <c r="CA21" s="33">
        <v>0</v>
      </c>
      <c r="CB21" s="42">
        <v>0</v>
      </c>
      <c r="CC21" s="34">
        <v>0</v>
      </c>
      <c r="CD21" s="43">
        <v>0</v>
      </c>
      <c r="CE21" s="34">
        <v>0</v>
      </c>
      <c r="CF21" s="44">
        <v>0</v>
      </c>
      <c r="CH21" s="41">
        <v>0</v>
      </c>
      <c r="CI21" s="34">
        <v>0</v>
      </c>
      <c r="CJ21" s="42">
        <v>0</v>
      </c>
      <c r="CK21" s="33">
        <v>0</v>
      </c>
      <c r="CL21" s="42">
        <v>0</v>
      </c>
      <c r="CM21" s="34">
        <v>0</v>
      </c>
      <c r="CO21" s="41">
        <v>0</v>
      </c>
      <c r="CP21" s="34">
        <v>0</v>
      </c>
      <c r="CQ21" s="44">
        <v>0</v>
      </c>
      <c r="CS21" s="41">
        <v>0</v>
      </c>
      <c r="CT21" s="34">
        <v>0</v>
      </c>
      <c r="CU21" s="44">
        <v>0</v>
      </c>
    </row>
    <row r="22" spans="1:99" x14ac:dyDescent="0.25">
      <c r="A22" s="49"/>
      <c r="B22" s="61"/>
      <c r="C22" s="48"/>
      <c r="V22" s="52"/>
      <c r="W22" s="52"/>
      <c r="X22" s="52"/>
    </row>
    <row r="23" spans="1:99" x14ac:dyDescent="0.25">
      <c r="A23" s="49"/>
      <c r="B23" s="48"/>
      <c r="C23" s="48"/>
      <c r="N23" s="53"/>
      <c r="O23" s="54"/>
      <c r="P23" s="58"/>
      <c r="Q23" s="59"/>
      <c r="R23" s="59"/>
      <c r="S23" s="60"/>
      <c r="T23" s="55"/>
      <c r="U23" s="55"/>
      <c r="V23" s="60"/>
      <c r="W23" s="55"/>
      <c r="X23" s="55"/>
      <c r="AE23" s="56"/>
      <c r="AF23" s="56"/>
      <c r="AG23" s="56"/>
      <c r="AH23" s="48"/>
    </row>
    <row r="24" spans="1:99" x14ac:dyDescent="0.25">
      <c r="N24" s="53"/>
      <c r="O24" s="54"/>
      <c r="P24" s="58"/>
      <c r="Q24" s="59"/>
      <c r="R24" s="59"/>
      <c r="S24" s="60"/>
      <c r="T24" s="55"/>
      <c r="U24" s="55"/>
      <c r="V24" s="60"/>
      <c r="W24" s="55"/>
      <c r="X24" s="55"/>
      <c r="AE24" s="56"/>
      <c r="AF24" s="56"/>
      <c r="AG24" s="56"/>
    </row>
    <row r="25" spans="1:99" x14ac:dyDescent="0.25">
      <c r="N25" s="53"/>
      <c r="O25" s="54"/>
      <c r="P25" s="58"/>
      <c r="Q25" s="59"/>
      <c r="R25" s="59"/>
      <c r="S25" s="56"/>
      <c r="T25" s="56"/>
      <c r="U25" s="56"/>
      <c r="V25" s="56"/>
      <c r="W25" s="55"/>
      <c r="X25" s="55"/>
      <c r="AE25" s="56"/>
      <c r="AF25" s="56"/>
      <c r="AG25" s="56"/>
    </row>
    <row r="26" spans="1:99" x14ac:dyDescent="0.25">
      <c r="N26" s="48"/>
      <c r="O26" s="48"/>
      <c r="P26" s="48"/>
      <c r="Q26" s="48"/>
      <c r="R26" s="48"/>
      <c r="S26" s="48"/>
      <c r="T26" s="48"/>
      <c r="U26" s="48"/>
      <c r="V26" s="57"/>
      <c r="W26" s="57"/>
      <c r="X26" s="57"/>
      <c r="AE26" s="48"/>
      <c r="AF26" s="48"/>
      <c r="AG26" s="48"/>
    </row>
    <row r="27" spans="1:99" x14ac:dyDescent="0.25">
      <c r="A27" s="49"/>
      <c r="B27" s="48"/>
      <c r="C27" s="52"/>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row>
    <row r="28" spans="1:99" x14ac:dyDescent="0.25">
      <c r="A28" s="49"/>
      <c r="B28" s="48"/>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row>
    <row r="29" spans="1:99" x14ac:dyDescent="0.25">
      <c r="A29" s="49"/>
      <c r="B29" s="48"/>
      <c r="C29" s="52"/>
      <c r="D29" s="52"/>
      <c r="E29" s="52"/>
      <c r="F29" s="52"/>
      <c r="G29" s="52"/>
      <c r="H29" s="52"/>
      <c r="I29" s="52"/>
      <c r="J29" s="52"/>
      <c r="K29" s="52"/>
      <c r="L29" s="52"/>
      <c r="M29" s="52"/>
      <c r="N29" s="52"/>
      <c r="O29" s="52"/>
      <c r="P29" s="52"/>
      <c r="Q29" s="52"/>
      <c r="R29" s="52"/>
      <c r="S29" s="52"/>
      <c r="T29" s="52"/>
      <c r="U29" s="52"/>
      <c r="V29" s="52"/>
      <c r="W29" s="52"/>
      <c r="X29" s="52"/>
      <c r="Y29" s="52"/>
      <c r="Z29" s="52"/>
      <c r="AA29" s="52"/>
      <c r="AB29" s="52"/>
      <c r="AC29" s="52"/>
      <c r="AD29" s="52"/>
      <c r="AE29" s="52"/>
      <c r="AF29" s="52"/>
      <c r="AG29" s="52"/>
    </row>
    <row r="31" spans="1:99" x14ac:dyDescent="0.25">
      <c r="P31" s="52"/>
      <c r="Q31" s="52"/>
      <c r="R31" s="52"/>
      <c r="S31" s="52"/>
      <c r="T31" s="52"/>
      <c r="U31" s="52"/>
      <c r="V31" s="52"/>
      <c r="W31" s="52"/>
      <c r="X31" s="52"/>
      <c r="Y31" s="52"/>
      <c r="Z31" s="52"/>
      <c r="AA31" s="52"/>
      <c r="AB31" s="52"/>
      <c r="AC31" s="52"/>
      <c r="AD31" s="52"/>
      <c r="AE31" s="52"/>
      <c r="AF31" s="52"/>
      <c r="AG31" s="52"/>
    </row>
    <row r="32" spans="1:99" x14ac:dyDescent="0.25">
      <c r="P32" s="52"/>
      <c r="Q32" s="52"/>
      <c r="R32" s="52"/>
      <c r="S32" s="52"/>
      <c r="T32" s="52"/>
      <c r="U32" s="52"/>
      <c r="V32" s="52"/>
      <c r="W32" s="52"/>
      <c r="X32" s="52"/>
      <c r="Y32" s="52"/>
      <c r="Z32" s="52"/>
      <c r="AA32" s="52"/>
      <c r="AB32" s="52"/>
      <c r="AC32" s="52"/>
      <c r="AD32" s="52"/>
      <c r="AE32" s="52"/>
      <c r="AF32" s="52"/>
      <c r="AG32" s="52"/>
    </row>
    <row r="33" spans="1:33" x14ac:dyDescent="0.25">
      <c r="P33" s="52"/>
      <c r="Q33" s="52"/>
      <c r="R33" s="52"/>
      <c r="S33" s="52"/>
      <c r="T33" s="52"/>
      <c r="U33" s="52"/>
      <c r="V33" s="52"/>
      <c r="W33" s="52"/>
      <c r="X33" s="52"/>
      <c r="Y33" s="52"/>
      <c r="Z33" s="52"/>
      <c r="AA33" s="52"/>
      <c r="AB33" s="52"/>
      <c r="AC33" s="52"/>
      <c r="AD33" s="52"/>
      <c r="AE33" s="52"/>
      <c r="AF33" s="52"/>
      <c r="AG33" s="52"/>
    </row>
    <row r="35" spans="1:33" x14ac:dyDescent="0.25">
      <c r="A35" s="49"/>
      <c r="B35" s="48"/>
      <c r="C35" s="52"/>
      <c r="D35" s="52"/>
      <c r="E35" s="52"/>
      <c r="F35" s="52"/>
      <c r="G35" s="52"/>
      <c r="H35" s="52"/>
      <c r="I35" s="52"/>
      <c r="J35" s="52"/>
      <c r="K35" s="52"/>
      <c r="L35" s="52"/>
      <c r="M35" s="52"/>
      <c r="Y35" s="52"/>
      <c r="Z35" s="52"/>
      <c r="AA35" s="52"/>
      <c r="AB35" s="52"/>
      <c r="AC35" s="52"/>
      <c r="AD35" s="52"/>
    </row>
    <row r="36" spans="1:33" x14ac:dyDescent="0.25">
      <c r="A36" s="49"/>
      <c r="B36" s="48"/>
      <c r="C36" s="52"/>
      <c r="D36" s="52"/>
      <c r="E36" s="52"/>
      <c r="F36" s="52"/>
      <c r="G36" s="52"/>
      <c r="H36" s="52"/>
      <c r="I36" s="52"/>
      <c r="J36" s="52"/>
      <c r="K36" s="52"/>
      <c r="L36" s="52"/>
      <c r="M36" s="52"/>
      <c r="Y36" s="52"/>
      <c r="Z36" s="52"/>
      <c r="AA36" s="52"/>
      <c r="AB36" s="52"/>
      <c r="AC36" s="52"/>
      <c r="AD36" s="52"/>
    </row>
    <row r="37" spans="1:33" x14ac:dyDescent="0.25">
      <c r="A37" s="49"/>
      <c r="B37" s="48"/>
      <c r="C37" s="52"/>
      <c r="D37" s="52"/>
      <c r="E37" s="52"/>
      <c r="F37" s="52"/>
      <c r="G37" s="52"/>
      <c r="H37" s="52"/>
      <c r="I37" s="52"/>
      <c r="J37" s="52"/>
      <c r="K37" s="52"/>
      <c r="L37" s="52"/>
      <c r="M37" s="52"/>
      <c r="Y37" s="52"/>
      <c r="Z37" s="52"/>
      <c r="AA37" s="52"/>
      <c r="AB37" s="52"/>
      <c r="AC37" s="52"/>
      <c r="AD37" s="52"/>
    </row>
    <row r="38" spans="1:33" x14ac:dyDescent="0.25">
      <c r="K38" s="48"/>
      <c r="S38" s="52"/>
      <c r="T38" s="52"/>
      <c r="U38" s="52"/>
      <c r="V38" s="52"/>
      <c r="W38" s="52"/>
      <c r="X38" s="52"/>
      <c r="AE38" s="52"/>
      <c r="AF38" s="52"/>
      <c r="AG38" s="52"/>
    </row>
    <row r="39" spans="1:33" x14ac:dyDescent="0.25">
      <c r="S39" s="52"/>
      <c r="T39" s="52"/>
      <c r="U39" s="52"/>
      <c r="V39" s="52"/>
      <c r="W39" s="52"/>
      <c r="X39" s="52"/>
      <c r="Y39" s="52"/>
      <c r="Z39" s="52"/>
      <c r="AA39" s="52"/>
      <c r="AB39" s="52"/>
      <c r="AC39" s="52"/>
      <c r="AD39" s="52"/>
      <c r="AE39" s="52"/>
      <c r="AF39" s="52"/>
      <c r="AG39" s="52"/>
    </row>
    <row r="40" spans="1:33" x14ac:dyDescent="0.25">
      <c r="S40" s="52"/>
      <c r="T40" s="52"/>
      <c r="U40" s="52"/>
      <c r="V40" s="52"/>
      <c r="W40" s="52"/>
      <c r="X40" s="52"/>
      <c r="Y40" s="52"/>
      <c r="Z40" s="52"/>
      <c r="AA40" s="52"/>
      <c r="AB40" s="52"/>
      <c r="AC40" s="52"/>
      <c r="AD40" s="52"/>
      <c r="AE40" s="52"/>
      <c r="AF40" s="52"/>
      <c r="AG40" s="52"/>
    </row>
    <row r="41" spans="1:33" x14ac:dyDescent="0.25">
      <c r="N41" s="52"/>
      <c r="O41" s="52"/>
      <c r="P41" s="52"/>
      <c r="Q41" s="52"/>
      <c r="R41" s="52"/>
      <c r="Y41" s="52"/>
      <c r="Z41" s="52"/>
      <c r="AA41" s="52"/>
      <c r="AB41" s="52"/>
      <c r="AC41" s="52"/>
      <c r="AD41" s="52"/>
    </row>
    <row r="42" spans="1:33" x14ac:dyDescent="0.25">
      <c r="N42" s="52"/>
      <c r="O42" s="52"/>
      <c r="P42" s="52"/>
      <c r="Q42" s="52"/>
      <c r="R42" s="52"/>
      <c r="S42" s="52"/>
      <c r="T42" s="52"/>
      <c r="U42" s="52"/>
      <c r="V42" s="52"/>
      <c r="W42" s="52"/>
      <c r="X42" s="52"/>
      <c r="AE42" s="52"/>
      <c r="AF42" s="52"/>
      <c r="AG42" s="52"/>
    </row>
    <row r="43" spans="1:33" x14ac:dyDescent="0.25">
      <c r="N43" s="52"/>
      <c r="O43" s="52"/>
      <c r="P43" s="52"/>
      <c r="Q43" s="52"/>
      <c r="R43" s="52"/>
      <c r="S43" s="52"/>
      <c r="T43" s="52"/>
      <c r="U43" s="52"/>
      <c r="V43" s="52"/>
      <c r="W43" s="52"/>
      <c r="X43" s="52"/>
      <c r="AE43" s="52"/>
      <c r="AF43" s="52"/>
      <c r="AG43" s="52"/>
    </row>
    <row r="44" spans="1:33" x14ac:dyDescent="0.25">
      <c r="S44" s="52"/>
      <c r="T44" s="52"/>
      <c r="U44" s="52"/>
      <c r="V44" s="52"/>
      <c r="W44" s="52"/>
      <c r="X44" s="52"/>
      <c r="AE44" s="52"/>
      <c r="AF44" s="52"/>
      <c r="AG44" s="52"/>
    </row>
    <row r="45" spans="1:33" x14ac:dyDescent="0.25">
      <c r="P45" s="52"/>
      <c r="Q45" s="52"/>
      <c r="R45" s="52"/>
    </row>
    <row r="46" spans="1:33" x14ac:dyDescent="0.25">
      <c r="P46" s="52"/>
      <c r="Q46" s="52"/>
      <c r="R46" s="52"/>
    </row>
    <row r="47" spans="1:33" x14ac:dyDescent="0.25">
      <c r="P47" s="52"/>
      <c r="Q47" s="52"/>
      <c r="R47" s="52"/>
    </row>
  </sheetData>
  <mergeCells count="44">
    <mergeCell ref="AR6:AT8"/>
    <mergeCell ref="P6:R8"/>
    <mergeCell ref="L6:N8"/>
    <mergeCell ref="C6:E8"/>
    <mergeCell ref="I7:K8"/>
    <mergeCell ref="CD6:CF8"/>
    <mergeCell ref="CA6:CC8"/>
    <mergeCell ref="BX6:BZ8"/>
    <mergeCell ref="BN6:BP8"/>
    <mergeCell ref="BJ6:BL8"/>
    <mergeCell ref="BQ7:BS8"/>
    <mergeCell ref="BT7:BV8"/>
    <mergeCell ref="C4:N5"/>
    <mergeCell ref="F6:K6"/>
    <mergeCell ref="F7:H8"/>
    <mergeCell ref="CS4:CU5"/>
    <mergeCell ref="CH4:CM5"/>
    <mergeCell ref="CO4:CQ5"/>
    <mergeCell ref="CH6:CJ8"/>
    <mergeCell ref="CK6:CM8"/>
    <mergeCell ref="CO6:CQ8"/>
    <mergeCell ref="CS6:CU8"/>
    <mergeCell ref="AU6:AZ6"/>
    <mergeCell ref="AK6:AM8"/>
    <mergeCell ref="BD6:BI6"/>
    <mergeCell ref="BX4:CF5"/>
    <mergeCell ref="BN4:BV5"/>
    <mergeCell ref="BQ6:BV6"/>
    <mergeCell ref="BG7:BI8"/>
    <mergeCell ref="AU7:AW8"/>
    <mergeCell ref="AX7:AZ8"/>
    <mergeCell ref="BD7:BF8"/>
    <mergeCell ref="P4:AP5"/>
    <mergeCell ref="AR4:BL5"/>
    <mergeCell ref="S7:U8"/>
    <mergeCell ref="V7:X8"/>
    <mergeCell ref="Y7:AA8"/>
    <mergeCell ref="AB7:AD7"/>
    <mergeCell ref="AH6:AJ8"/>
    <mergeCell ref="AN6:AP8"/>
    <mergeCell ref="AB8:AD8"/>
    <mergeCell ref="S6:AG6"/>
    <mergeCell ref="AE7:AG8"/>
    <mergeCell ref="BA6:BC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Легенда</vt:lpstr>
      <vt:lpstr>Платежни сметки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2025-03-26T12:27:07Z</dcterms:modified>
</cp:coreProperties>
</file>